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d.iledefrance-mobilites.fr/Direction/0239/021DOCUMENTATION/MEC/Données pour la com/"/>
    </mc:Choice>
  </mc:AlternateContent>
  <xr:revisionPtr revIDLastSave="0" documentId="13_ncr:1_{71CB236A-DBD3-445D-98D8-324A832704D6}" xr6:coauthVersionLast="47" xr6:coauthVersionMax="47" xr10:uidLastSave="{00000000-0000-0000-0000-000000000000}"/>
  <bookViews>
    <workbookView xWindow="-108" yWindow="-108" windowWidth="23256" windowHeight="14016" xr2:uid="{725D8BE7-AF78-4A98-AD71-E367D083330A}"/>
  </bookViews>
  <sheets>
    <sheet name="Liste ligne" sheetId="1" r:id="rId1"/>
  </sheets>
  <externalReferences>
    <externalReference r:id="rId2"/>
    <externalReference r:id="rId3"/>
  </externalReferences>
  <definedNames>
    <definedName name="_xlnm._FilterDatabase" localSheetId="0" hidden="1">'Liste ligne'!$A$3:$K$340</definedName>
    <definedName name="choix_année">#REF!</definedName>
    <definedName name="choix_mois">#REF!</definedName>
    <definedName name="choix_trimestre">#REF!</definedName>
    <definedName name="choix_version">#REF!</definedName>
    <definedName name="corr_trim">#REF!</definedName>
    <definedName name="date">#REF!</definedName>
    <definedName name="liste_mois">#REF!</definedName>
    <definedName name="mois">'[1]MAJ dates tableaux'!$A$3</definedName>
    <definedName name="Tableau667">[2]!Tableau17[#Data]</definedName>
    <definedName name="TableauQNIV1">[2]!Tableau5[#All]</definedName>
    <definedName name="TableauQNIV3">[2]!Tableau4[#All]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6" i="1" l="1"/>
  <c r="B251" i="1"/>
  <c r="B250" i="1"/>
  <c r="B246" i="1"/>
  <c r="B245" i="1"/>
  <c r="B244" i="1"/>
  <c r="B192" i="1"/>
  <c r="B187" i="1"/>
  <c r="B186" i="1"/>
  <c r="B185" i="1"/>
  <c r="B183" i="1"/>
  <c r="B181" i="1"/>
  <c r="B180" i="1"/>
  <c r="B153" i="1" l="1"/>
  <c r="B225" i="1"/>
  <c r="B296" i="1"/>
  <c r="B295" i="1"/>
  <c r="B308" i="1"/>
  <c r="B294" i="1"/>
  <c r="B228" i="1"/>
  <c r="B337" i="1"/>
  <c r="B311" i="1"/>
  <c r="B312" i="1"/>
  <c r="B313" i="1"/>
  <c r="B314" i="1"/>
  <c r="B315" i="1"/>
  <c r="B310" i="1"/>
  <c r="B316" i="1"/>
  <c r="B309" i="1"/>
  <c r="B325" i="1"/>
  <c r="B326" i="1"/>
  <c r="B338" i="1"/>
  <c r="B333" i="1"/>
  <c r="B336" i="1"/>
  <c r="B318" i="1"/>
  <c r="B328" i="1"/>
  <c r="B330" i="1"/>
  <c r="B322" i="1"/>
  <c r="B335" i="1"/>
  <c r="B334" i="1"/>
  <c r="B317" i="1"/>
  <c r="B321" i="1"/>
  <c r="B323" i="1"/>
  <c r="B324" i="1"/>
  <c r="B319" i="1"/>
  <c r="B327" i="1"/>
  <c r="B329" i="1"/>
  <c r="B331" i="1"/>
  <c r="B332" i="1"/>
  <c r="B320" i="1"/>
  <c r="B307" i="1"/>
  <c r="B306" i="1"/>
  <c r="B305" i="1"/>
  <c r="B304" i="1"/>
  <c r="B303" i="1"/>
  <c r="B302" i="1"/>
  <c r="B301" i="1"/>
  <c r="B300" i="1"/>
  <c r="B299" i="1"/>
  <c r="B298" i="1"/>
  <c r="B297" i="1"/>
  <c r="B293" i="1"/>
  <c r="B292" i="1"/>
  <c r="B291" i="1"/>
  <c r="B290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49" i="1"/>
  <c r="B248" i="1"/>
  <c r="B24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7" i="1"/>
  <c r="B226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0" i="1"/>
  <c r="B199" i="1"/>
  <c r="B198" i="1"/>
  <c r="B197" i="1"/>
  <c r="B196" i="1"/>
  <c r="B195" i="1"/>
  <c r="B194" i="1"/>
  <c r="B193" i="1"/>
  <c r="B191" i="1"/>
  <c r="B190" i="1"/>
  <c r="B189" i="1"/>
  <c r="B188" i="1"/>
  <c r="B184" i="1"/>
  <c r="B182" i="1"/>
  <c r="B154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339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40" i="1"/>
  <c r="L21" i="1"/>
  <c r="L149" i="1"/>
  <c r="L186" i="1"/>
  <c r="L114" i="1"/>
  <c r="M279" i="1"/>
  <c r="L263" i="1"/>
  <c r="M99" i="1"/>
  <c r="M154" i="1"/>
  <c r="L279" i="1"/>
  <c r="M92" i="1"/>
  <c r="L99" i="1"/>
  <c r="L226" i="1"/>
  <c r="L250" i="1"/>
  <c r="M117" i="1"/>
  <c r="L51" i="1"/>
  <c r="L75" i="1"/>
  <c r="L92" i="1"/>
  <c r="M196" i="1"/>
  <c r="L233" i="1"/>
  <c r="M234" i="1"/>
  <c r="M33" i="1"/>
  <c r="M183" i="1"/>
  <c r="L213" i="1"/>
  <c r="M19" i="1"/>
  <c r="L199" i="1"/>
  <c r="M151" i="1"/>
  <c r="M227" i="1"/>
  <c r="L23" i="1"/>
  <c r="M31" i="1"/>
  <c r="L38" i="1"/>
  <c r="L68" i="1"/>
  <c r="M192" i="1"/>
  <c r="M205" i="1"/>
  <c r="L212" i="1"/>
  <c r="M23" i="1"/>
  <c r="M306" i="1"/>
  <c r="M323" i="1"/>
  <c r="M52" i="1"/>
  <c r="L61" i="1"/>
  <c r="L10" i="1"/>
  <c r="M55" i="1"/>
  <c r="L62" i="1"/>
  <c r="M79" i="1"/>
  <c r="M96" i="1"/>
  <c r="L117" i="1"/>
  <c r="L138" i="1"/>
  <c r="L145" i="1"/>
  <c r="M146" i="1"/>
  <c r="M261" i="1"/>
  <c r="L292" i="1"/>
  <c r="M38" i="1"/>
  <c r="M12" i="1"/>
  <c r="L19" i="1"/>
  <c r="L55" i="1"/>
  <c r="L96" i="1"/>
  <c r="M112" i="1"/>
  <c r="M133" i="1"/>
  <c r="L146" i="1"/>
  <c r="M216" i="1"/>
  <c r="L269" i="1"/>
  <c r="L276" i="1"/>
  <c r="L293" i="1"/>
  <c r="L315" i="1"/>
  <c r="M4" i="1"/>
  <c r="L12" i="1"/>
  <c r="L26" i="1"/>
  <c r="L72" i="1"/>
  <c r="L80" i="1"/>
  <c r="L89" i="1"/>
  <c r="M97" i="1"/>
  <c r="L181" i="1"/>
  <c r="L216" i="1"/>
  <c r="M232" i="1"/>
  <c r="L239" i="1"/>
  <c r="M248" i="1"/>
  <c r="M128" i="1"/>
  <c r="M149" i="1"/>
  <c r="L232" i="1"/>
  <c r="L248" i="1"/>
  <c r="M325" i="1"/>
  <c r="M311" i="1"/>
  <c r="L325" i="1"/>
  <c r="M334" i="1"/>
  <c r="M40" i="1"/>
  <c r="M6" i="1"/>
  <c r="M46" i="1"/>
  <c r="M60" i="1"/>
  <c r="L6" i="1"/>
  <c r="M8" i="1"/>
  <c r="L32" i="1"/>
  <c r="L40" i="1"/>
  <c r="L46" i="1"/>
  <c r="M54" i="1"/>
  <c r="L81" i="1"/>
  <c r="L90" i="1"/>
  <c r="L112" i="1"/>
  <c r="L119" i="1"/>
  <c r="L126" i="1"/>
  <c r="L133" i="1"/>
  <c r="M181" i="1"/>
  <c r="M194" i="1"/>
  <c r="L206" i="1"/>
  <c r="L242" i="1"/>
  <c r="M243" i="1"/>
  <c r="M263" i="1"/>
  <c r="L271" i="1"/>
  <c r="L335" i="1"/>
  <c r="M195" i="1"/>
  <c r="M230" i="1"/>
  <c r="M121" i="1"/>
  <c r="L9" i="1"/>
  <c r="M108" i="1"/>
  <c r="M130" i="1"/>
  <c r="L142" i="1"/>
  <c r="L209" i="1"/>
  <c r="L237" i="1"/>
  <c r="L245" i="1"/>
  <c r="L258" i="1"/>
  <c r="L273" i="1"/>
  <c r="M303" i="1"/>
  <c r="L309" i="1"/>
  <c r="M310" i="1"/>
  <c r="M17" i="1"/>
  <c r="M49" i="1"/>
  <c r="L17" i="1"/>
  <c r="M29" i="1"/>
  <c r="L30" i="1"/>
  <c r="L36" i="1"/>
  <c r="M44" i="1"/>
  <c r="L49" i="1"/>
  <c r="L57" i="1"/>
  <c r="L101" i="1"/>
  <c r="L108" i="1"/>
  <c r="M116" i="1"/>
  <c r="L130" i="1"/>
  <c r="L184" i="1"/>
  <c r="M186" i="1"/>
  <c r="M190" i="1"/>
  <c r="M197" i="1"/>
  <c r="M281" i="1"/>
  <c r="M291" i="1"/>
  <c r="L310" i="1"/>
  <c r="L73" i="1"/>
  <c r="L78" i="1"/>
  <c r="L95" i="1"/>
  <c r="L190" i="1"/>
  <c r="L281" i="1"/>
  <c r="M319" i="1"/>
  <c r="L109" i="1"/>
  <c r="L115" i="1"/>
  <c r="L304" i="1"/>
  <c r="L63" i="1"/>
  <c r="L102" i="1"/>
  <c r="L127" i="1"/>
  <c r="L4" i="1"/>
  <c r="L16" i="1"/>
  <c r="L20" i="1"/>
  <c r="M21" i="1"/>
  <c r="L24" i="1"/>
  <c r="M25" i="1"/>
  <c r="L54" i="1"/>
  <c r="M64" i="1"/>
  <c r="M71" i="1"/>
  <c r="L83" i="1"/>
  <c r="M84" i="1"/>
  <c r="L85" i="1"/>
  <c r="L97" i="1"/>
  <c r="L116" i="1"/>
  <c r="L121" i="1"/>
  <c r="L128" i="1"/>
  <c r="M135" i="1"/>
  <c r="L140" i="1"/>
  <c r="L148" i="1"/>
  <c r="M187" i="1"/>
  <c r="L191" i="1"/>
  <c r="M201" i="1"/>
  <c r="M221" i="1"/>
  <c r="L227" i="1"/>
  <c r="L234" i="1"/>
  <c r="M241" i="1"/>
  <c r="L259" i="1"/>
  <c r="M260" i="1"/>
  <c r="M265" i="1"/>
  <c r="L294" i="1"/>
  <c r="M295" i="1"/>
  <c r="M299" i="1"/>
  <c r="M330" i="1"/>
  <c r="L15" i="1"/>
  <c r="L37" i="1"/>
  <c r="L42" i="1"/>
  <c r="L48" i="1"/>
  <c r="L59" i="1"/>
  <c r="L64" i="1"/>
  <c r="L71" i="1"/>
  <c r="L84" i="1"/>
  <c r="L98" i="1"/>
  <c r="L104" i="1"/>
  <c r="L111" i="1"/>
  <c r="L129" i="1"/>
  <c r="L135" i="1"/>
  <c r="L180" i="1"/>
  <c r="M182" i="1"/>
  <c r="L221" i="1"/>
  <c r="L228" i="1"/>
  <c r="L253" i="1"/>
  <c r="L260" i="1"/>
  <c r="L265" i="1"/>
  <c r="L284" i="1"/>
  <c r="L295" i="1"/>
  <c r="L299" i="1"/>
  <c r="L330" i="1"/>
  <c r="L147" i="1"/>
  <c r="L152" i="1"/>
  <c r="M27" i="1"/>
  <c r="M274" i="1"/>
  <c r="M296" i="1"/>
  <c r="M307" i="1"/>
  <c r="M314" i="1"/>
  <c r="L41" i="1"/>
  <c r="L47" i="1"/>
  <c r="M18" i="1"/>
  <c r="L27" i="1"/>
  <c r="L33" i="1"/>
  <c r="L44" i="1"/>
  <c r="M45" i="1"/>
  <c r="L50" i="1"/>
  <c r="M56" i="1"/>
  <c r="L66" i="1"/>
  <c r="L79" i="1"/>
  <c r="L87" i="1"/>
  <c r="L93" i="1"/>
  <c r="M106" i="1"/>
  <c r="M113" i="1"/>
  <c r="L131" i="1"/>
  <c r="M132" i="1"/>
  <c r="M137" i="1"/>
  <c r="L143" i="1"/>
  <c r="M144" i="1"/>
  <c r="M150" i="1"/>
  <c r="L182" i="1"/>
  <c r="M189" i="1"/>
  <c r="M203" i="1"/>
  <c r="M211" i="1"/>
  <c r="L217" i="1"/>
  <c r="M218" i="1"/>
  <c r="L223" i="1"/>
  <c r="L243" i="1"/>
  <c r="L255" i="1"/>
  <c r="L274" i="1"/>
  <c r="L286" i="1"/>
  <c r="L320" i="1"/>
  <c r="M326" i="1"/>
  <c r="L53" i="1"/>
  <c r="L76" i="1"/>
  <c r="L82" i="1"/>
  <c r="L7" i="1"/>
  <c r="L8" i="1"/>
  <c r="M9" i="1"/>
  <c r="L28" i="1"/>
  <c r="M34" i="1"/>
  <c r="L45" i="1"/>
  <c r="M57" i="1"/>
  <c r="M61" i="1"/>
  <c r="M68" i="1"/>
  <c r="L69" i="1"/>
  <c r="M80" i="1"/>
  <c r="M101" i="1"/>
  <c r="L106" i="1"/>
  <c r="L113" i="1"/>
  <c r="M119" i="1"/>
  <c r="L124" i="1"/>
  <c r="L132" i="1"/>
  <c r="L137" i="1"/>
  <c r="L144" i="1"/>
  <c r="L183" i="1"/>
  <c r="M184" i="1"/>
  <c r="M185" i="1"/>
  <c r="L189" i="1"/>
  <c r="M199" i="1"/>
  <c r="L203" i="1"/>
  <c r="L211" i="1"/>
  <c r="L218" i="1"/>
  <c r="M237" i="1"/>
  <c r="L244" i="1"/>
  <c r="M245" i="1"/>
  <c r="M250" i="1"/>
  <c r="M257" i="1"/>
  <c r="L275" i="1"/>
  <c r="M276" i="1"/>
  <c r="M315" i="1"/>
  <c r="M10" i="1"/>
  <c r="M15" i="1"/>
  <c r="M63" i="1"/>
  <c r="M82" i="1"/>
  <c r="M102" i="1"/>
  <c r="M200" i="1"/>
  <c r="M206" i="1"/>
  <c r="M214" i="1"/>
  <c r="M246" i="1"/>
  <c r="M258" i="1"/>
  <c r="M277" i="1"/>
  <c r="M293" i="1"/>
  <c r="M324" i="1"/>
  <c r="M11" i="1"/>
  <c r="L25" i="1"/>
  <c r="M39" i="1"/>
  <c r="L18" i="1"/>
  <c r="L29" i="1"/>
  <c r="L34" i="1"/>
  <c r="L67" i="1"/>
  <c r="L91" i="1"/>
  <c r="L122" i="1"/>
  <c r="M209" i="1"/>
  <c r="M35" i="1"/>
  <c r="M5" i="1"/>
  <c r="L11" i="1"/>
  <c r="L43" i="1"/>
  <c r="L5" i="1"/>
  <c r="M16" i="1"/>
  <c r="L22" i="1"/>
  <c r="L31" i="1"/>
  <c r="M48" i="1"/>
  <c r="M28" i="1"/>
  <c r="M37" i="1"/>
  <c r="M41" i="1"/>
  <c r="M50" i="1"/>
  <c r="M58" i="1"/>
  <c r="M14" i="1"/>
  <c r="L107" i="1"/>
  <c r="L219" i="1"/>
  <c r="M7" i="1"/>
  <c r="L14" i="1"/>
  <c r="M24" i="1"/>
  <c r="M42" i="1"/>
  <c r="M47" i="1"/>
  <c r="M51" i="1"/>
  <c r="M65" i="1"/>
  <c r="L224" i="1"/>
  <c r="L229" i="1"/>
  <c r="L235" i="1"/>
  <c r="L240" i="1"/>
  <c r="L251" i="1"/>
  <c r="L256" i="1"/>
  <c r="L266" i="1"/>
  <c r="L272" i="1"/>
  <c r="L282" i="1"/>
  <c r="L290" i="1"/>
  <c r="L300" i="1"/>
  <c r="L305" i="1"/>
  <c r="L316" i="1"/>
  <c r="L322" i="1"/>
  <c r="L331" i="1"/>
  <c r="M69" i="1"/>
  <c r="M73" i="1"/>
  <c r="M77" i="1"/>
  <c r="M88" i="1"/>
  <c r="M103" i="1"/>
  <c r="M118" i="1"/>
  <c r="M123" i="1"/>
  <c r="M134" i="1"/>
  <c r="M139" i="1"/>
  <c r="M188" i="1"/>
  <c r="M191" i="1"/>
  <c r="L195" i="1"/>
  <c r="L200" i="1"/>
  <c r="L205" i="1"/>
  <c r="L214" i="1"/>
  <c r="M215" i="1"/>
  <c r="M220" i="1"/>
  <c r="M225" i="1"/>
  <c r="L230" i="1"/>
  <c r="M231" i="1"/>
  <c r="M236" i="1"/>
  <c r="L241" i="1"/>
  <c r="L246" i="1"/>
  <c r="M247" i="1"/>
  <c r="M252" i="1"/>
  <c r="L257" i="1"/>
  <c r="L261" i="1"/>
  <c r="M262" i="1"/>
  <c r="M268" i="1"/>
  <c r="L277" i="1"/>
  <c r="M278" i="1"/>
  <c r="M283" i="1"/>
  <c r="L291" i="1"/>
  <c r="L296" i="1"/>
  <c r="M297" i="1"/>
  <c r="M301" i="1"/>
  <c r="L306" i="1"/>
  <c r="L311" i="1"/>
  <c r="M312" i="1"/>
  <c r="M317" i="1"/>
  <c r="L323" i="1"/>
  <c r="L326" i="1"/>
  <c r="M327" i="1"/>
  <c r="M332" i="1"/>
  <c r="L58" i="1"/>
  <c r="M59" i="1"/>
  <c r="L77" i="1"/>
  <c r="M78" i="1"/>
  <c r="M83" i="1"/>
  <c r="L88" i="1"/>
  <c r="M89" i="1"/>
  <c r="M93" i="1"/>
  <c r="M98" i="1"/>
  <c r="L103" i="1"/>
  <c r="M104" i="1"/>
  <c r="M109" i="1"/>
  <c r="M114" i="1"/>
  <c r="L118" i="1"/>
  <c r="L123" i="1"/>
  <c r="M124" i="1"/>
  <c r="M129" i="1"/>
  <c r="L134" i="1"/>
  <c r="L139" i="1"/>
  <c r="M140" i="1"/>
  <c r="M145" i="1"/>
  <c r="L150" i="1"/>
  <c r="M180" i="1"/>
  <c r="L188" i="1"/>
  <c r="L215" i="1"/>
  <c r="L220" i="1"/>
  <c r="L225" i="1"/>
  <c r="M226" i="1"/>
  <c r="L231" i="1"/>
  <c r="L236" i="1"/>
  <c r="M242" i="1"/>
  <c r="L247" i="1"/>
  <c r="L252" i="1"/>
  <c r="M253" i="1"/>
  <c r="L262" i="1"/>
  <c r="L268" i="1"/>
  <c r="M269" i="1"/>
  <c r="M273" i="1"/>
  <c r="L278" i="1"/>
  <c r="L283" i="1"/>
  <c r="M284" i="1"/>
  <c r="M292" i="1"/>
  <c r="L297" i="1"/>
  <c r="L301" i="1"/>
  <c r="M302" i="1"/>
  <c r="L312" i="1"/>
  <c r="L317" i="1"/>
  <c r="M318" i="1"/>
  <c r="L327" i="1"/>
  <c r="L332" i="1"/>
  <c r="M333" i="1"/>
  <c r="L302" i="1"/>
  <c r="L307" i="1"/>
  <c r="M308" i="1"/>
  <c r="M313" i="1"/>
  <c r="L318" i="1"/>
  <c r="L324" i="1"/>
  <c r="M328" i="1"/>
  <c r="L333" i="1"/>
  <c r="M70" i="1"/>
  <c r="M74" i="1"/>
  <c r="M85" i="1"/>
  <c r="M90" i="1"/>
  <c r="M94" i="1"/>
  <c r="M100" i="1"/>
  <c r="M105" i="1"/>
  <c r="M110" i="1"/>
  <c r="M120" i="1"/>
  <c r="M125" i="1"/>
  <c r="M136" i="1"/>
  <c r="M141" i="1"/>
  <c r="M202" i="1"/>
  <c r="M207" i="1"/>
  <c r="M222" i="1"/>
  <c r="M238" i="1"/>
  <c r="M249" i="1"/>
  <c r="M254" i="1"/>
  <c r="M264" i="1"/>
  <c r="M270" i="1"/>
  <c r="M280" i="1"/>
  <c r="M285" i="1"/>
  <c r="M298" i="1"/>
  <c r="L308" i="1"/>
  <c r="L313" i="1"/>
  <c r="L328" i="1"/>
  <c r="M329" i="1"/>
  <c r="M26" i="1"/>
  <c r="L35" i="1"/>
  <c r="M36" i="1"/>
  <c r="L39" i="1"/>
  <c r="M43" i="1"/>
  <c r="L52" i="1"/>
  <c r="M53" i="1"/>
  <c r="L56" i="1"/>
  <c r="L60" i="1"/>
  <c r="L65" i="1"/>
  <c r="M66" i="1"/>
  <c r="L70" i="1"/>
  <c r="L74" i="1"/>
  <c r="M75" i="1"/>
  <c r="L94" i="1"/>
  <c r="M95" i="1"/>
  <c r="L100" i="1"/>
  <c r="L105" i="1"/>
  <c r="L110" i="1"/>
  <c r="M111" i="1"/>
  <c r="M115" i="1"/>
  <c r="L120" i="1"/>
  <c r="L125" i="1"/>
  <c r="M126" i="1"/>
  <c r="M131" i="1"/>
  <c r="L136" i="1"/>
  <c r="L141" i="1"/>
  <c r="M142" i="1"/>
  <c r="M147" i="1"/>
  <c r="M148" i="1"/>
  <c r="L207" i="1"/>
  <c r="M212" i="1"/>
  <c r="M217" i="1"/>
  <c r="L222" i="1"/>
  <c r="M223" i="1"/>
  <c r="M228" i="1"/>
  <c r="M233" i="1"/>
  <c r="L238" i="1"/>
  <c r="M239" i="1"/>
  <c r="M244" i="1"/>
  <c r="L249" i="1"/>
  <c r="L254" i="1"/>
  <c r="M255" i="1"/>
  <c r="M259" i="1"/>
  <c r="L264" i="1"/>
  <c r="L270" i="1"/>
  <c r="M271" i="1"/>
  <c r="M275" i="1"/>
  <c r="L280" i="1"/>
  <c r="L285" i="1"/>
  <c r="M286" i="1"/>
  <c r="M294" i="1"/>
  <c r="L298" i="1"/>
  <c r="L303" i="1"/>
  <c r="M304" i="1"/>
  <c r="M309" i="1"/>
  <c r="L314" i="1"/>
  <c r="L319" i="1"/>
  <c r="M320" i="1"/>
  <c r="L329" i="1"/>
  <c r="L334" i="1"/>
  <c r="M335" i="1"/>
  <c r="M62" i="1"/>
  <c r="M67" i="1"/>
  <c r="M72" i="1"/>
  <c r="M76" i="1"/>
  <c r="M81" i="1"/>
  <c r="M87" i="1"/>
  <c r="M91" i="1"/>
  <c r="M107" i="1"/>
  <c r="M122" i="1"/>
  <c r="M127" i="1"/>
  <c r="M138" i="1"/>
  <c r="M143" i="1"/>
  <c r="M152" i="1"/>
  <c r="M213" i="1"/>
  <c r="M219" i="1"/>
  <c r="M224" i="1"/>
  <c r="M229" i="1"/>
  <c r="M235" i="1"/>
  <c r="M240" i="1"/>
  <c r="M251" i="1"/>
  <c r="M256" i="1"/>
  <c r="M266" i="1"/>
  <c r="M272" i="1"/>
  <c r="M282" i="1"/>
  <c r="M290" i="1"/>
  <c r="M300" i="1"/>
  <c r="M305" i="1"/>
  <c r="M316" i="1"/>
  <c r="M322" i="1"/>
  <c r="M331" i="1"/>
  <c r="M20" i="1"/>
  <c r="M32" i="1"/>
  <c r="M30" i="1"/>
  <c r="M22" i="1"/>
  <c r="M193" i="1"/>
  <c r="M198" i="1"/>
  <c r="L193" i="1"/>
  <c r="L187" i="1"/>
  <c r="L198" i="1"/>
  <c r="M210" i="1"/>
  <c r="L185" i="1"/>
  <c r="L201" i="1"/>
  <c r="M204" i="1"/>
  <c r="L210" i="1"/>
  <c r="L196" i="1"/>
  <c r="L204" i="1"/>
  <c r="M208" i="1"/>
  <c r="L154" i="1"/>
  <c r="L194" i="1"/>
  <c r="L202" i="1"/>
  <c r="L208" i="1"/>
  <c r="L151" i="1"/>
  <c r="L192" i="1"/>
  <c r="L197" i="1"/>
</calcChain>
</file>

<file path=xl/sharedStrings.xml><?xml version="1.0" encoding="utf-8"?>
<sst xmlns="http://schemas.openxmlformats.org/spreadsheetml/2006/main" count="1349" uniqueCount="1029">
  <si>
    <t>ÎLE-DE-FRANCE MOBILITES rappelle que toutes les données présentées dans ce fichier sont indicatives. ÎLE-DE-FRANCE MOBILITES se réserve le droit de faire évoluer ces informations.</t>
  </si>
  <si>
    <t>Code</t>
  </si>
  <si>
    <t>Code DSP</t>
  </si>
  <si>
    <t>N°Pérenne</t>
  </si>
  <si>
    <t>N°commercial</t>
  </si>
  <si>
    <t>Origine-destination</t>
  </si>
  <si>
    <t>Affectation indicative au futur réseau n°</t>
  </si>
  <si>
    <t>KCC 2021</t>
  </si>
  <si>
    <t>Type de véhicules</t>
  </si>
  <si>
    <t>Courses annuelles 2021</t>
  </si>
  <si>
    <t>Trafic 2021</t>
  </si>
  <si>
    <t>Validations 2021</t>
  </si>
  <si>
    <t>Validations / Courses 2021</t>
  </si>
  <si>
    <t>Voyageur / course 2021</t>
  </si>
  <si>
    <t>Date indicative de mise en service du nouveau contrat</t>
  </si>
  <si>
    <t>100-100-206</t>
  </si>
  <si>
    <t>A01079</t>
  </si>
  <si>
    <t>Noisy-le-Grand Mont d'Est RER - Pontault-Combault RER</t>
  </si>
  <si>
    <t>Articulé</t>
  </si>
  <si>
    <t>100-100-207</t>
  </si>
  <si>
    <t>A01080</t>
  </si>
  <si>
    <t>Noisy-le-Grand Mont d'Est RER - Hôital de la Queue-en-Brie</t>
  </si>
  <si>
    <t>Standard</t>
  </si>
  <si>
    <t>100-100-209</t>
  </si>
  <si>
    <t>A02414</t>
  </si>
  <si>
    <t>Villiers-sur-Marne RER - Pontault-Combault Place de Beilstein</t>
  </si>
  <si>
    <t>100-100-211</t>
  </si>
  <si>
    <t>A01083</t>
  </si>
  <si>
    <t xml:space="preserve">Circulaire Torcy RER </t>
  </si>
  <si>
    <t>100-100-212</t>
  </si>
  <si>
    <t>A01084</t>
  </si>
  <si>
    <t>Noisy-Champs RER - Emerainville-Pontault RER</t>
  </si>
  <si>
    <t>100-100-213</t>
  </si>
  <si>
    <t>A01085</t>
  </si>
  <si>
    <t>Le Village (Lognes) - Chelles RER</t>
  </si>
  <si>
    <t>100-100-220</t>
  </si>
  <si>
    <t>A01189</t>
  </si>
  <si>
    <t>Torcy RER - Bry-sur-Marne RER</t>
  </si>
  <si>
    <t>100-100-310</t>
  </si>
  <si>
    <t>A01719</t>
  </si>
  <si>
    <t>Noisy-Champs RER - Les Yvris - Noisy-le-Grand RER</t>
  </si>
  <si>
    <t>100-100-312</t>
  </si>
  <si>
    <t>A01138</t>
  </si>
  <si>
    <t>Circulaire Noisy-Champs RER</t>
  </si>
  <si>
    <t>100-100-311</t>
  </si>
  <si>
    <t>Noisiel RER - Chelles Terre Ciel</t>
  </si>
  <si>
    <t>Ligne créée en avril 2023</t>
  </si>
  <si>
    <t>100-100-320</t>
  </si>
  <si>
    <t>A01142</t>
  </si>
  <si>
    <t>Circulaire Noisy-le-Grand - Mont d'Est RER</t>
  </si>
  <si>
    <t>100-100-321</t>
  </si>
  <si>
    <t>A01143</t>
  </si>
  <si>
    <t>Lognes RER - Torcy RER</t>
  </si>
  <si>
    <t>100-100-421</t>
  </si>
  <si>
    <t>A01183</t>
  </si>
  <si>
    <t>Emerainville Pontault-Combault RER - Gare de Vaires-Torcy</t>
  </si>
  <si>
    <t>100-100-119</t>
  </si>
  <si>
    <t>A01003</t>
  </si>
  <si>
    <t>Vauhallan Abbaye-Cimetière - Baconnets RER</t>
  </si>
  <si>
    <t>100-100-196</t>
  </si>
  <si>
    <t>A01074</t>
  </si>
  <si>
    <t>Massy Palaiseau RER - Antony RER</t>
  </si>
  <si>
    <t>100-100-197</t>
  </si>
  <si>
    <t>A01075</t>
  </si>
  <si>
    <t>Porte d'Orléans - Massy avenue Saint-Marc</t>
  </si>
  <si>
    <t>100-100-199</t>
  </si>
  <si>
    <t>A01076</t>
  </si>
  <si>
    <t>Massy Palaiseau RER - Longjumeau La Rocade-Lycée</t>
  </si>
  <si>
    <t>100-100-216</t>
  </si>
  <si>
    <t>A01087</t>
  </si>
  <si>
    <t>Denfert Rochereau RER - Marché international de Rungis</t>
  </si>
  <si>
    <t>Autocar</t>
  </si>
  <si>
    <t>100-100-283</t>
  </si>
  <si>
    <t>A01121</t>
  </si>
  <si>
    <t>Paris Denfert-Rochereau - Aéroport d'Orly</t>
  </si>
  <si>
    <t>100-100-285</t>
  </si>
  <si>
    <t>A01122</t>
  </si>
  <si>
    <t>Athis-Mons Porte de l'Essonne - Juvisy RER</t>
  </si>
  <si>
    <t>100-100-292</t>
  </si>
  <si>
    <t>A01127</t>
  </si>
  <si>
    <t>Athis-Mons Porte de l'Essonne - Savigny-sur-orge ZAC Les Gâtines</t>
  </si>
  <si>
    <t>100-100-294</t>
  </si>
  <si>
    <t>A01128</t>
  </si>
  <si>
    <t>Gare d'Igny - Châtillon Montrouge</t>
  </si>
  <si>
    <t>100-100-297</t>
  </si>
  <si>
    <t>A01130</t>
  </si>
  <si>
    <t>Antony RER - Longjumeau Place Steber</t>
  </si>
  <si>
    <t>100-100-299</t>
  </si>
  <si>
    <t>A01131</t>
  </si>
  <si>
    <t>Porte d'Orléans - Morangis Place Boilleau</t>
  </si>
  <si>
    <t>100-100-319</t>
  </si>
  <si>
    <t>A01141</t>
  </si>
  <si>
    <t>Massy Palaiseau RER - Marché International de Rungis</t>
  </si>
  <si>
    <t>100-100-385</t>
  </si>
  <si>
    <t>A01172</t>
  </si>
  <si>
    <t>Savigny-sur-Orge - Juvisy RER</t>
  </si>
  <si>
    <t>100-100-395</t>
  </si>
  <si>
    <t>A01180</t>
  </si>
  <si>
    <t>Le Plessis-Robinson Pavé Blanc - Antony RER</t>
  </si>
  <si>
    <t>100-100-399</t>
  </si>
  <si>
    <t>A01182</t>
  </si>
  <si>
    <t>Massy Palaiseau RER - Juvisy RER</t>
  </si>
  <si>
    <t>100-102-485</t>
  </si>
  <si>
    <t>A01772</t>
  </si>
  <si>
    <t>Athis-Mos Noyer-Renard</t>
  </si>
  <si>
    <t>100-102-486</t>
  </si>
  <si>
    <t>A02166</t>
  </si>
  <si>
    <t>Athis-Mons - Porte de l'Essonne - Juvisy RER</t>
  </si>
  <si>
    <t>100-102-487</t>
  </si>
  <si>
    <t>A01773</t>
  </si>
  <si>
    <t>100-102-488</t>
  </si>
  <si>
    <t>A01774</t>
  </si>
  <si>
    <t>Athis-Mons Henri Deudon - Juvisy RER</t>
  </si>
  <si>
    <t>100-102-492</t>
  </si>
  <si>
    <t>Chilly-Mazarin Libération - Savigny-sur-Orge Prés Saint-Martin</t>
  </si>
  <si>
    <t>100-100-350</t>
  </si>
  <si>
    <t>A01155</t>
  </si>
  <si>
    <t>Porte de la Chapelle - Roissypôle</t>
  </si>
  <si>
    <t>100-100-351</t>
  </si>
  <si>
    <t>A01156</t>
  </si>
  <si>
    <t>Paris Nation - Roissypôle</t>
  </si>
  <si>
    <t>100-100-352</t>
  </si>
  <si>
    <t>A01157</t>
  </si>
  <si>
    <t>Paris Opéra - Aéroport Charles de Gaulle</t>
  </si>
  <si>
    <t>100-100-179</t>
  </si>
  <si>
    <t>A01058</t>
  </si>
  <si>
    <t>Pont de Sèvres - Robinson RER</t>
  </si>
  <si>
    <t>100-100-189</t>
  </si>
  <si>
    <t>Clamart-Georges Pompidou - Porte de Saint-cloud</t>
  </si>
  <si>
    <t>100-100-190</t>
  </si>
  <si>
    <t>A01069</t>
  </si>
  <si>
    <t>Eglise de Meudon-la-Forêt - Mairie d'Issy</t>
  </si>
  <si>
    <t>100-100-191</t>
  </si>
  <si>
    <t>A01070</t>
  </si>
  <si>
    <t>Clamart Place du Garde - Porte de Vanves</t>
  </si>
  <si>
    <t>100-100-194</t>
  </si>
  <si>
    <t>A01072</t>
  </si>
  <si>
    <t>Lycée de Châtenay-Malabry - Porte d'Orléans</t>
  </si>
  <si>
    <t>100-100-195</t>
  </si>
  <si>
    <t>A01073</t>
  </si>
  <si>
    <t>Robinson RER - Châtillon Montrouge</t>
  </si>
  <si>
    <t>100-100-289</t>
  </si>
  <si>
    <t>A01124</t>
  </si>
  <si>
    <t>Clamart Georges Pompidou - Porte de Saint-Cloud</t>
  </si>
  <si>
    <t>100-100-290</t>
  </si>
  <si>
    <t>A01125</t>
  </si>
  <si>
    <t>Le Plessis-Robinson La Bousidière - Issy-Val-deSeine</t>
  </si>
  <si>
    <t>100-100-389</t>
  </si>
  <si>
    <t>A01174</t>
  </si>
  <si>
    <t>Hôtel de Ville de Boulogne-Billancourt - Clamart G.Pompidou</t>
  </si>
  <si>
    <t>100-100-390</t>
  </si>
  <si>
    <t>A01175</t>
  </si>
  <si>
    <t>Vélizy Europe Sud - Bourg-la-Reine RER</t>
  </si>
  <si>
    <t>100-100-391</t>
  </si>
  <si>
    <t>A01176</t>
  </si>
  <si>
    <t>Gare de Vanves-Malakoff - Bagneux Pont Royal RER</t>
  </si>
  <si>
    <t>100-100-394</t>
  </si>
  <si>
    <t>A01179</t>
  </si>
  <si>
    <t>Issy-Val-de-Seine RER - Bourg-la-Reine RER</t>
  </si>
  <si>
    <t>100-100-595</t>
  </si>
  <si>
    <t>A01241</t>
  </si>
  <si>
    <t>La Boursière - Robinson RER</t>
  </si>
  <si>
    <t>NOK</t>
  </si>
  <si>
    <t>100-987-761</t>
  </si>
  <si>
    <t>A01253</t>
  </si>
  <si>
    <t>N61</t>
  </si>
  <si>
    <t>Gare Montparnasse - Clamart Georges Pompidou</t>
  </si>
  <si>
    <t>100-987-762</t>
  </si>
  <si>
    <t>A01254</t>
  </si>
  <si>
    <t>N62</t>
  </si>
  <si>
    <t>Gare Montparnasse - Marché International de Rungis</t>
  </si>
  <si>
    <t>100-987-769</t>
  </si>
  <si>
    <t>A01259</t>
  </si>
  <si>
    <t>N63</t>
  </si>
  <si>
    <t>Gare Montparnasse - Palaiseau Polytechnique Vauve</t>
  </si>
  <si>
    <t>100-987-785</t>
  </si>
  <si>
    <t>A01271</t>
  </si>
  <si>
    <t>N12</t>
  </si>
  <si>
    <t>Pont de Sèvres - Romainville Carnot</t>
  </si>
  <si>
    <t>100-987-796</t>
  </si>
  <si>
    <t>A02155</t>
  </si>
  <si>
    <t>N66</t>
  </si>
  <si>
    <t>Gare Montparnasse - Gare de Chaville Rive Droite</t>
  </si>
  <si>
    <t>100-100-022</t>
  </si>
  <si>
    <t>A00928</t>
  </si>
  <si>
    <t>Porte de Saint-Cloud - Gare de Saint-Lazare</t>
  </si>
  <si>
    <t>100-100-032</t>
  </si>
  <si>
    <t>A00936</t>
  </si>
  <si>
    <t>Porte d'Auteuil - Gare de l'Est</t>
  </si>
  <si>
    <t>100-100-042</t>
  </si>
  <si>
    <t>A00939</t>
  </si>
  <si>
    <t>Boulogne Île Seguin - Gare Saint-Lazare</t>
  </si>
  <si>
    <t>100-100-043</t>
  </si>
  <si>
    <t>A00940</t>
  </si>
  <si>
    <t>Hippodrome de Longchamp - Neuilly Bagatelle - Gare du Nord</t>
  </si>
  <si>
    <t>100-100-052</t>
  </si>
  <si>
    <t>A00944</t>
  </si>
  <si>
    <t>Parc de Saint-Cloud - Opéra</t>
  </si>
  <si>
    <t>100-100-072</t>
  </si>
  <si>
    <t>A00961</t>
  </si>
  <si>
    <t>Parc de Saint-Cloud - Gare de Lyon</t>
  </si>
  <si>
    <t>100-100-073</t>
  </si>
  <si>
    <t>A00962</t>
  </si>
  <si>
    <t>La Garenne-Colombes Charlebourg - Musée d'Orsay</t>
  </si>
  <si>
    <t>100-100-093</t>
  </si>
  <si>
    <t>A00978</t>
  </si>
  <si>
    <t>Suresnes de Gaulle - Invallides</t>
  </si>
  <si>
    <t>100-100-141</t>
  </si>
  <si>
    <t>A01022</t>
  </si>
  <si>
    <t>Lycée de Rueil-Malmaison - La Défense</t>
  </si>
  <si>
    <t>100-100-144</t>
  </si>
  <si>
    <t>A01024</t>
  </si>
  <si>
    <t>Rueil-Malmaison RER - La Défense</t>
  </si>
  <si>
    <t>100-100-157</t>
  </si>
  <si>
    <t>A01036</t>
  </si>
  <si>
    <t>Nanterre Boulevard de la Seine - Pont de Neuilly</t>
  </si>
  <si>
    <t>100-100-158</t>
  </si>
  <si>
    <t>A01037</t>
  </si>
  <si>
    <t>Rueil-Malmaison RER - Pont de Neuilly</t>
  </si>
  <si>
    <t>100-100-159</t>
  </si>
  <si>
    <t>A01038</t>
  </si>
  <si>
    <t>Nanterre-Cité du Vieux Pont - La Défense</t>
  </si>
  <si>
    <t>100-100-160</t>
  </si>
  <si>
    <t>A01039</t>
  </si>
  <si>
    <t>Nanterre Préfecture RER - Boulogne-Pont de Saint-Cloud</t>
  </si>
  <si>
    <t>100-100-163</t>
  </si>
  <si>
    <t>A01042</t>
  </si>
  <si>
    <t>Nanterre Préfecture RER - Porte de Clichy RER</t>
  </si>
  <si>
    <t>100-100-164</t>
  </si>
  <si>
    <t>A01043</t>
  </si>
  <si>
    <t>Argenteuil Collège Monnet - Porte de Champerret</t>
  </si>
  <si>
    <t>100-100-165</t>
  </si>
  <si>
    <t>A01044</t>
  </si>
  <si>
    <t>Porte de Champerret - Anisères 18 juin 1940</t>
  </si>
  <si>
    <t>100-100-167</t>
  </si>
  <si>
    <t>A01046</t>
  </si>
  <si>
    <t>Colombes Audra - Pont de Levallois Bécon</t>
  </si>
  <si>
    <t>100-100-176</t>
  </si>
  <si>
    <t>A01055</t>
  </si>
  <si>
    <t>Colombes-Petit Gennevilliers - Pont de Neuilly</t>
  </si>
  <si>
    <t>100-100-241</t>
  </si>
  <si>
    <t>A01097</t>
  </si>
  <si>
    <t>Rueil-Malmaison RER - Porte d'Auteuil</t>
  </si>
  <si>
    <t>100-100-244</t>
  </si>
  <si>
    <t>A01098</t>
  </si>
  <si>
    <t>Rueil-Malmaison RER - Porte Maillot</t>
  </si>
  <si>
    <t>100-100-258</t>
  </si>
  <si>
    <t>A01107</t>
  </si>
  <si>
    <t>100-100-259</t>
  </si>
  <si>
    <t>A02224</t>
  </si>
  <si>
    <t>Saint-Germain-en-Laye RER - Nanterre Anatole France</t>
  </si>
  <si>
    <t>100-100-262</t>
  </si>
  <si>
    <t>A01109</t>
  </si>
  <si>
    <t>Maison-Laffite RER - Pont de Bezons</t>
  </si>
  <si>
    <t>100-100-263</t>
  </si>
  <si>
    <t>A02360</t>
  </si>
  <si>
    <t>Circulaire La Boule-De Gaulle</t>
  </si>
  <si>
    <t>Midibus</t>
  </si>
  <si>
    <t>100-100-272</t>
  </si>
  <si>
    <t>A01114</t>
  </si>
  <si>
    <t>Sartrouville RER - Gare d'Argenteuil</t>
  </si>
  <si>
    <t>100-100-275</t>
  </si>
  <si>
    <t>A01116</t>
  </si>
  <si>
    <t>La Défense - Pont de Levallois Bécon</t>
  </si>
  <si>
    <t>100-100-276</t>
  </si>
  <si>
    <t>A01117</t>
  </si>
  <si>
    <t>La Défense - Les Courtilles</t>
  </si>
  <si>
    <t>100-100-278</t>
  </si>
  <si>
    <t>A01118</t>
  </si>
  <si>
    <t>La Défense - Bois Colombes Les Bruyères</t>
  </si>
  <si>
    <t>100-100-304</t>
  </si>
  <si>
    <t>A01135</t>
  </si>
  <si>
    <t>Nanterre Place de la Boule - Asnières-Gennevilliers les Courtilles</t>
  </si>
  <si>
    <t>100-100-360</t>
  </si>
  <si>
    <t>A01162</t>
  </si>
  <si>
    <t>Hôpital de Garches - La Défense</t>
  </si>
  <si>
    <t>100-100-366</t>
  </si>
  <si>
    <t>A01165</t>
  </si>
  <si>
    <t>Eglise de Colombes - Asnières Bords de Seine</t>
  </si>
  <si>
    <t>100-100-367</t>
  </si>
  <si>
    <t>A01166</t>
  </si>
  <si>
    <t>Rueil-Malmaison RER - Pont de Bezons</t>
  </si>
  <si>
    <t>100-100-378</t>
  </si>
  <si>
    <t>A01170</t>
  </si>
  <si>
    <t>Nanterre-Ville RER - Les Courtilles</t>
  </si>
  <si>
    <t>100-113-026</t>
  </si>
  <si>
    <t>A01323</t>
  </si>
  <si>
    <t>Gare de la Celle St-Cloud - Pont de Sèvres</t>
  </si>
  <si>
    <t>100-113-459</t>
  </si>
  <si>
    <t>A01195</t>
  </si>
  <si>
    <t>Rueil-Malmaison Henri Regnault - Gare de Saint-Cloud</t>
  </si>
  <si>
    <t>100-100-467</t>
  </si>
  <si>
    <t>A01184</t>
  </si>
  <si>
    <t xml:space="preserve">Rueil-Malmaison RER - pont de Sèvres </t>
  </si>
  <si>
    <t>100-113-471</t>
  </si>
  <si>
    <t>A01197</t>
  </si>
  <si>
    <t>Gare de Versailles Rive Droite - Saint-Cloud Les Coteaux</t>
  </si>
  <si>
    <t>100-100-066</t>
  </si>
  <si>
    <t>A00956</t>
  </si>
  <si>
    <t>Saint-Ouen Les Docks - Opéra</t>
  </si>
  <si>
    <t>100-100-074</t>
  </si>
  <si>
    <t>A00963</t>
  </si>
  <si>
    <t>Clichy Berges de Seine - Châtelet</t>
  </si>
  <si>
    <t>100-100-085</t>
  </si>
  <si>
    <t>A00971</t>
  </si>
  <si>
    <t>Saint-Ouen Les Docks - Châtelet</t>
  </si>
  <si>
    <t>100-100-137</t>
  </si>
  <si>
    <t>A01018</t>
  </si>
  <si>
    <t>Porte de Clignancourt - Villeneuve-la-Garenne ZI Nord</t>
  </si>
  <si>
    <t>100-100-138</t>
  </si>
  <si>
    <t>A01019</t>
  </si>
  <si>
    <t>Ermont-Eaubonne RER - Saint-Ouen RER</t>
  </si>
  <si>
    <t>100-100-140</t>
  </si>
  <si>
    <t>A01021</t>
  </si>
  <si>
    <t>Gare d'Argenteuil - Mairie de Saint-Ouen</t>
  </si>
  <si>
    <t>100-100-166</t>
  </si>
  <si>
    <t>A01045</t>
  </si>
  <si>
    <t>Gennevilliers ZAC des Louvresses - Porte de Clignancourt</t>
  </si>
  <si>
    <t>100-100-174</t>
  </si>
  <si>
    <t>A01053</t>
  </si>
  <si>
    <t>La Défense - Saint-Ouen RER</t>
  </si>
  <si>
    <t>100-100-175</t>
  </si>
  <si>
    <t>A01054</t>
  </si>
  <si>
    <t>Porte de Saint-Cloud - Asnières Bords de Seine</t>
  </si>
  <si>
    <t>100-100-177</t>
  </si>
  <si>
    <t>A01056</t>
  </si>
  <si>
    <t>Asnières-Gennevilliers Gabriel Péri - Villeneuve-la-Garenne ZI Nord</t>
  </si>
  <si>
    <t>100-100-178</t>
  </si>
  <si>
    <t>A01057</t>
  </si>
  <si>
    <t>La Défense - Gennevilliers RER</t>
  </si>
  <si>
    <t>100-100-235</t>
  </si>
  <si>
    <t>A01092</t>
  </si>
  <si>
    <t>Colombes Europe - Asnières-Gennevilliers Gabriel Péri</t>
  </si>
  <si>
    <t>100-100-237</t>
  </si>
  <si>
    <t>A01093</t>
  </si>
  <si>
    <t>Porte de Saint-Ouen Hôpital Bichât - Epinay-sur-Seine RER</t>
  </si>
  <si>
    <t>100-100-238</t>
  </si>
  <si>
    <t>A01094</t>
  </si>
  <si>
    <t>Saint-Gratien RER - Porte de Levallois Bécon</t>
  </si>
  <si>
    <t>100-100-274</t>
  </si>
  <si>
    <t>A01115</t>
  </si>
  <si>
    <t>Porte des Ternes - Saint-Denis RER</t>
  </si>
  <si>
    <t>100-100-340</t>
  </si>
  <si>
    <t>A01150</t>
  </si>
  <si>
    <t>Gare d'Argenteuil - Asnières-Gennevilliers Gabriel Péri</t>
  </si>
  <si>
    <t>100-100-537</t>
  </si>
  <si>
    <t>A01203</t>
  </si>
  <si>
    <t>L'Audonienne</t>
  </si>
  <si>
    <t>Minibus</t>
  </si>
  <si>
    <t>100-100-538</t>
  </si>
  <si>
    <t>A02178</t>
  </si>
  <si>
    <t>Le Bus du Port</t>
  </si>
  <si>
    <t>100-100-577</t>
  </si>
  <si>
    <t>A01223</t>
  </si>
  <si>
    <t>River Plaza</t>
  </si>
  <si>
    <t>100-100-168</t>
  </si>
  <si>
    <t>A02232</t>
  </si>
  <si>
    <t>Sarcelles Chantepie - Saint-Denis Université</t>
  </si>
  <si>
    <t>100-100-252</t>
  </si>
  <si>
    <t>A01102</t>
  </si>
  <si>
    <t>Porte de la Chapelle - Garges-Sarcelles RER</t>
  </si>
  <si>
    <t>100-100-268</t>
  </si>
  <si>
    <t>A01111</t>
  </si>
  <si>
    <t>Saint-Denis Université - Villiers-le-Bel RER</t>
  </si>
  <si>
    <t>100-100-269</t>
  </si>
  <si>
    <t>A01112</t>
  </si>
  <si>
    <t>Garges Sarcelles RER - Hôtel de Ville d'Attainville</t>
  </si>
  <si>
    <t>100-100-270</t>
  </si>
  <si>
    <t>A01113</t>
  </si>
  <si>
    <t>Villiers-le-Bel RER - Stains La Cerisaie</t>
  </si>
  <si>
    <t>100-100-355</t>
  </si>
  <si>
    <t>A01159</t>
  </si>
  <si>
    <t>Circulaire Lycée J-J Rousseau</t>
  </si>
  <si>
    <t>100-100-368</t>
  </si>
  <si>
    <t>A01167</t>
  </si>
  <si>
    <t>Place du Souvenir Français - Garges Sarcelles RER</t>
  </si>
  <si>
    <t>100-100-370</t>
  </si>
  <si>
    <t>A01168</t>
  </si>
  <si>
    <t>Marché de Saint-Brice - Villiers-le-Bel RER</t>
  </si>
  <si>
    <t>100-100-031</t>
  </si>
  <si>
    <t>A00935</t>
  </si>
  <si>
    <t>Charles de Gaulle Etoile - Gare de L'Est</t>
  </si>
  <si>
    <t>100-100-035</t>
  </si>
  <si>
    <t>A01758</t>
  </si>
  <si>
    <t>Gare du Nord - Mairie d'Aubervilliers</t>
  </si>
  <si>
    <t>100-100-045</t>
  </si>
  <si>
    <t>A02314</t>
  </si>
  <si>
    <t>Concorde - Aubervilliers France Asie</t>
  </si>
  <si>
    <t>100-100-054</t>
  </si>
  <si>
    <t>A00946</t>
  </si>
  <si>
    <t>Asnières-Gennevilliers Gabriel Péri - Porte d'Aubervilliers</t>
  </si>
  <si>
    <t>100-100-095</t>
  </si>
  <si>
    <t>A00980</t>
  </si>
  <si>
    <t>Porte de Vanves - Porte de Montmartre</t>
  </si>
  <si>
    <t>100-100-139</t>
  </si>
  <si>
    <t>A01020</t>
  </si>
  <si>
    <t>Saint-Ouen Quai de Seine - Porte de la Villette</t>
  </si>
  <si>
    <t>100-100-150</t>
  </si>
  <si>
    <t>A01030</t>
  </si>
  <si>
    <t>Porte de la Villette - Pierrefitte-Stains RER</t>
  </si>
  <si>
    <t>100-100-153</t>
  </si>
  <si>
    <t>A01033</t>
  </si>
  <si>
    <t>Porte de la Chapelle - Stains Moulin Neuf</t>
  </si>
  <si>
    <t>100-100-170</t>
  </si>
  <si>
    <t>A01049</t>
  </si>
  <si>
    <t>Saint-Denis RER - Porte des Lilas</t>
  </si>
  <si>
    <t>100-100-173</t>
  </si>
  <si>
    <t>A01052</t>
  </si>
  <si>
    <t>Porte de Clichy - La Courneuve 8 mai 1945</t>
  </si>
  <si>
    <t>100-100-239</t>
  </si>
  <si>
    <t>A01095</t>
  </si>
  <si>
    <t>Rosa Parks RER - Médiathèque de Saint-Denis</t>
  </si>
  <si>
    <t>100-100-250</t>
  </si>
  <si>
    <t>A01100</t>
  </si>
  <si>
    <t>Fort d'Aubervilliers - Gonesse-ZI de la Fontaine Cypierre</t>
  </si>
  <si>
    <t>100-100-253</t>
  </si>
  <si>
    <t>A01103</t>
  </si>
  <si>
    <t>La Courneuve Aubervilliers RER - Stains Moulin Neuf</t>
  </si>
  <si>
    <t>100-100-254</t>
  </si>
  <si>
    <t>A01104</t>
  </si>
  <si>
    <t>Gare d'Enghien-les-Bains - Saint-Denis RER</t>
  </si>
  <si>
    <t>100-100-255</t>
  </si>
  <si>
    <t>A01105</t>
  </si>
  <si>
    <t>Porte de Clignancourt - Stains Les Prévoyants</t>
  </si>
  <si>
    <t>100-100-256</t>
  </si>
  <si>
    <t>A01106</t>
  </si>
  <si>
    <t>Gare d'Enghien-les-Bains - Saint-Denis Unviersité</t>
  </si>
  <si>
    <t>100-100-261</t>
  </si>
  <si>
    <t>A01108</t>
  </si>
  <si>
    <t>Gare de Franconville - Villeneuve-la-Garenne Bongarde</t>
  </si>
  <si>
    <t>100-100-302</t>
  </si>
  <si>
    <t>A01133</t>
  </si>
  <si>
    <t>Gare du Nord RER - La Courneuve Six Routes</t>
  </si>
  <si>
    <t>100-100-337</t>
  </si>
  <si>
    <t>A01839</t>
  </si>
  <si>
    <t>Deuil-la-Barre - ZA du Moutier - Pierrefitte - Stains RER</t>
  </si>
  <si>
    <t>100-100-353</t>
  </si>
  <si>
    <t>A02233</t>
  </si>
  <si>
    <t>Saint-Denis Université - Saint-Denis ZAC du Landy Nord</t>
  </si>
  <si>
    <t>100-100-356</t>
  </si>
  <si>
    <t>A01160</t>
  </si>
  <si>
    <t>Deuil Mortefontaines - Saint-Denis Cité Floréal</t>
  </si>
  <si>
    <t>100-100-361</t>
  </si>
  <si>
    <t>A01163</t>
  </si>
  <si>
    <t>Argenteuil RER - Pierrefitte-Stains RER</t>
  </si>
  <si>
    <t>100-100-061</t>
  </si>
  <si>
    <t>A00951</t>
  </si>
  <si>
    <t>Place d'Italie - Eglise de Pantin</t>
  </si>
  <si>
    <t>100-100-071</t>
  </si>
  <si>
    <t>A02315</t>
  </si>
  <si>
    <t>Porte de la Villette - Bibliothèque François Mitterrand</t>
  </si>
  <si>
    <t>100-100-075</t>
  </si>
  <si>
    <t>A00964</t>
  </si>
  <si>
    <t>Panthéon - Porte de Pantin</t>
  </si>
  <si>
    <t>100-100-105</t>
  </si>
  <si>
    <t>A00989</t>
  </si>
  <si>
    <t>Porte des Lilas - Mairie des Pavillons-sous-Bois</t>
  </si>
  <si>
    <t>100-100-133</t>
  </si>
  <si>
    <t>A01016</t>
  </si>
  <si>
    <t>Sarcelles Bois d'Ecouen - Le  Bourget RER</t>
  </si>
  <si>
    <t>100-100-143</t>
  </si>
  <si>
    <t>A01023</t>
  </si>
  <si>
    <t>La Courneuve Aubervilliers RER  Rosny-sous-Bois RER</t>
  </si>
  <si>
    <t>100-100-145</t>
  </si>
  <si>
    <t>A01025</t>
  </si>
  <si>
    <t>Eglise de Pantin - Cimetière de Villemomble</t>
  </si>
  <si>
    <t>100-100-146</t>
  </si>
  <si>
    <t>A01026</t>
  </si>
  <si>
    <t>Le Bourget RER - Montferemeil Les Bosquets</t>
  </si>
  <si>
    <t>100-100-147</t>
  </si>
  <si>
    <t>A01027</t>
  </si>
  <si>
    <t>Eglise de Pantin - Sevran Avenue Ronsard</t>
  </si>
  <si>
    <t>100-100-148</t>
  </si>
  <si>
    <t>A01028</t>
  </si>
  <si>
    <t>Bobigny Pablo Picasso - Musée de l'Air et de l'Espace</t>
  </si>
  <si>
    <t>100-100-151</t>
  </si>
  <si>
    <t>A01031</t>
  </si>
  <si>
    <t>Porte de Pantin - Bondy Jouhaux-Blum</t>
  </si>
  <si>
    <t>100-100-152</t>
  </si>
  <si>
    <t>A01032</t>
  </si>
  <si>
    <t>Porte de la Vilette - Gonesse ZAC des Tulipes - Nord</t>
  </si>
  <si>
    <t>100-100-234</t>
  </si>
  <si>
    <t>A01091</t>
  </si>
  <si>
    <t>Fort d'Aubervilliers - Mairie de Livry-Gargan</t>
  </si>
  <si>
    <t>100-100-247</t>
  </si>
  <si>
    <t>A01762</t>
  </si>
  <si>
    <t>Aulnay-sous-Bois Garonor - Drancy Stade Charles Sage</t>
  </si>
  <si>
    <t>100-100-248</t>
  </si>
  <si>
    <t>A01763</t>
  </si>
  <si>
    <t>Fort d'Aubervilliers - Drancy RER</t>
  </si>
  <si>
    <t>100-100-249</t>
  </si>
  <si>
    <t>A01099</t>
  </si>
  <si>
    <t>Porte des Lilas - Dugny Place Valérie André</t>
  </si>
  <si>
    <t>100-100-251</t>
  </si>
  <si>
    <t>A01101</t>
  </si>
  <si>
    <t>Bobigny Benoît Frachon - Aulnay-sous-Bois RER</t>
  </si>
  <si>
    <t>100-100-301</t>
  </si>
  <si>
    <t>A01132</t>
  </si>
  <si>
    <t>Bobigny Pablo Picasso - Val-de-Fontenay RER</t>
  </si>
  <si>
    <t>100-100-346</t>
  </si>
  <si>
    <t>A01152</t>
  </si>
  <si>
    <t>Rosny-Bois-Perrier RER - Le Blanc-Mesnil Place de la Libération</t>
  </si>
  <si>
    <t>100-100-101</t>
  </si>
  <si>
    <t>A00985</t>
  </si>
  <si>
    <t>Joinville-le-Pont RER - Champigny-Camping International</t>
  </si>
  <si>
    <t>100-100-106</t>
  </si>
  <si>
    <t>A00990</t>
  </si>
  <si>
    <t>Joinville-le-Pont RER - Villiers-sur-Marne/Le Plessis-Trévise RER</t>
  </si>
  <si>
    <t>100-100-107</t>
  </si>
  <si>
    <t>A00991</t>
  </si>
  <si>
    <t>Ecole vétérinaire de Maisons-Alfort - Saint-Maur-La Pie</t>
  </si>
  <si>
    <t>100-100-108</t>
  </si>
  <si>
    <t>A00992</t>
  </si>
  <si>
    <t>Joinville-le-Pont RER - Champigny-Jeanne Vacher</t>
  </si>
  <si>
    <t>100-100-110</t>
  </si>
  <si>
    <t>A00994</t>
  </si>
  <si>
    <t>Joinville-le-Pont RER - Villiers-sur-Marne RER</t>
  </si>
  <si>
    <t>100-100-111</t>
  </si>
  <si>
    <t>A00995</t>
  </si>
  <si>
    <t>Terroirs de France - Champigny/Saint-Maur RER</t>
  </si>
  <si>
    <t>100-100-112</t>
  </si>
  <si>
    <t>A00996</t>
  </si>
  <si>
    <t>Château de Vincennes - La Varenne-Chennevières RER</t>
  </si>
  <si>
    <t>100-100-113</t>
  </si>
  <si>
    <t>A00997</t>
  </si>
  <si>
    <t>Chelles-Terre Ciel - Nogent-sur-Marne RER</t>
  </si>
  <si>
    <t>100-100-114</t>
  </si>
  <si>
    <t>A00998</t>
  </si>
  <si>
    <t>Villemomble-Coquetiers - Château de Vincennes</t>
  </si>
  <si>
    <t>100-100-116</t>
  </si>
  <si>
    <t>A01000</t>
  </si>
  <si>
    <t>Gare de Champigny/Saint-Maur RER - Gare de Rosy-Bois-Perrier RER</t>
  </si>
  <si>
    <t>100-100-118</t>
  </si>
  <si>
    <t>A01002</t>
  </si>
  <si>
    <t>Rosny-sous-Bois Van Derheyden - Château de Vincennes</t>
  </si>
  <si>
    <t>100-100-120</t>
  </si>
  <si>
    <t>A01004</t>
  </si>
  <si>
    <t>Noisy-le-Grand/Mont d'Est RER - Nogent-sur-Marne RER</t>
  </si>
  <si>
    <t>100-100-124</t>
  </si>
  <si>
    <t>A01008</t>
  </si>
  <si>
    <t>Val de Fontenay RER - Château de Vincennes</t>
  </si>
  <si>
    <t>100-100-127</t>
  </si>
  <si>
    <t>A01011</t>
  </si>
  <si>
    <t>Neuilly-sur-Marne Place de la Résistance - Croix de Chavaux</t>
  </si>
  <si>
    <t>100-100-201</t>
  </si>
  <si>
    <t>A01077</t>
  </si>
  <si>
    <t>Porte Dorée - Champigny-Diderot-La Plage</t>
  </si>
  <si>
    <t>100-100-203</t>
  </si>
  <si>
    <t>A01078</t>
  </si>
  <si>
    <t>Neuilly-sur-Marne/Bougainville - Neuilly-Plaisance RER</t>
  </si>
  <si>
    <t>100-100-210</t>
  </si>
  <si>
    <t>A01082</t>
  </si>
  <si>
    <t>Villiers-sur-Marne RER - Château de Vincennes</t>
  </si>
  <si>
    <t>100-100-214</t>
  </si>
  <si>
    <t>A01086</t>
  </si>
  <si>
    <t>Gagny-Roger Salengro - Neuilly-Plaisance RER</t>
  </si>
  <si>
    <t>100-100-221</t>
  </si>
  <si>
    <t>A01090</t>
  </si>
  <si>
    <t>Bagnolet-Gallieni - Neuilly-sur-Marne/Pointe de Gournay</t>
  </si>
  <si>
    <t>100-100-303</t>
  </si>
  <si>
    <t>A01134</t>
  </si>
  <si>
    <t>Bobigny Pablo Picasso - Noisy-le-Grand/Mont d'Est RER</t>
  </si>
  <si>
    <t>100-100-306</t>
  </si>
  <si>
    <t>A01136</t>
  </si>
  <si>
    <t>Saint-Maur/Créteil RER - Noisy-le-Grand/Mont d'Est RER</t>
  </si>
  <si>
    <t>100-100-520</t>
  </si>
  <si>
    <t>A01212</t>
  </si>
  <si>
    <t>Les Hauts de Bry - Les Boullereaux/Champigny RER</t>
  </si>
  <si>
    <t>100-987-757</t>
  </si>
  <si>
    <t>A01249</t>
  </si>
  <si>
    <t>N34</t>
  </si>
  <si>
    <t>Gare de Lyon - Torcy RER</t>
  </si>
  <si>
    <t>100-987-758</t>
  </si>
  <si>
    <t>A01250</t>
  </si>
  <si>
    <t>N33</t>
  </si>
  <si>
    <t>Gare de Lyon - Villiers-sur-Marne/Le Plessis-Trévise RER</t>
  </si>
  <si>
    <t>100-987-759</t>
  </si>
  <si>
    <t>A01251</t>
  </si>
  <si>
    <t>N31</t>
  </si>
  <si>
    <t>Gare de Lyon - Aéroport d'Orly-Terminal Sud</t>
  </si>
  <si>
    <t>100-987-763</t>
  </si>
  <si>
    <t>A01255</t>
  </si>
  <si>
    <t>N32</t>
  </si>
  <si>
    <t>Gare de Lyon - Boissy-Saint-Léger RER</t>
  </si>
  <si>
    <t>100-987-773</t>
  </si>
  <si>
    <t>A01263</t>
  </si>
  <si>
    <t>N35</t>
  </si>
  <si>
    <t>Gare de Lyon - Gare de Villiers-sur-Marne</t>
  </si>
  <si>
    <t>100-987-780</t>
  </si>
  <si>
    <t>A01266</t>
  </si>
  <si>
    <t>N11</t>
  </si>
  <si>
    <t>Château de Vincennes - Pont de Neuilly</t>
  </si>
  <si>
    <t>100-987-781</t>
  </si>
  <si>
    <t>A01267</t>
  </si>
  <si>
    <t>N16</t>
  </si>
  <si>
    <t>Mairie de Montreuil-Rouget de l'Isle - Pont de Levallois-Bécon</t>
  </si>
  <si>
    <t>100-100-014</t>
  </si>
  <si>
    <t>A00924</t>
  </si>
  <si>
    <t>TVM</t>
  </si>
  <si>
    <t>La Croix de Berny RER - Saint-Maur Créteil RER</t>
  </si>
  <si>
    <t>100-100-103</t>
  </si>
  <si>
    <t>A00987</t>
  </si>
  <si>
    <t>Ecole Vétérinaire de Maisons-Alfort - Thias Georges Halgoult</t>
  </si>
  <si>
    <t>100-100-104</t>
  </si>
  <si>
    <t>A00988</t>
  </si>
  <si>
    <t>Ecole Vétérinaire de Maison-Alfort - Sucy-Bonneuil RER</t>
  </si>
  <si>
    <t>100-100-117</t>
  </si>
  <si>
    <t>A01001</t>
  </si>
  <si>
    <t>Créteil Préfecture du Val-de-Marne - Champigny Saint-Maur RER</t>
  </si>
  <si>
    <t>100-100-131</t>
  </si>
  <si>
    <t>A01014</t>
  </si>
  <si>
    <t>Porte d'Italie - Rungis-La Fraternelle RER</t>
  </si>
  <si>
    <t>100-100-181</t>
  </si>
  <si>
    <t>A01060</t>
  </si>
  <si>
    <t>Ecole Vétérinaire de Maisons-Alfort - Créteil-La Gaîté</t>
  </si>
  <si>
    <t>100-100-183</t>
  </si>
  <si>
    <t>A01062</t>
  </si>
  <si>
    <t>Marché International de Rungis - Aéroport d'Orly</t>
  </si>
  <si>
    <t>100-100-184</t>
  </si>
  <si>
    <t>A01063</t>
  </si>
  <si>
    <t>Porte d'Italie - Fresnes-Pasteur</t>
  </si>
  <si>
    <t>100-100-185</t>
  </si>
  <si>
    <t>A01064</t>
  </si>
  <si>
    <t>Porte d'Italie - Choisy Sud</t>
  </si>
  <si>
    <t>100-100-186</t>
  </si>
  <si>
    <t>A01065</t>
  </si>
  <si>
    <t>Fresnes Rond-Point Rossevelt - Porte d'Italie</t>
  </si>
  <si>
    <t>100-100-187</t>
  </si>
  <si>
    <t>A01066</t>
  </si>
  <si>
    <t>Porte d'Orléans - Fresnes Charcot-Zola</t>
  </si>
  <si>
    <t>100-100-192</t>
  </si>
  <si>
    <t>A01071</t>
  </si>
  <si>
    <t>Robinson RER - Marché International de Rungis</t>
  </si>
  <si>
    <t>100-594-542</t>
  </si>
  <si>
    <t>A01236</t>
  </si>
  <si>
    <t>Mairie d'Haÿ-les-Roses - Arcueil Lénine</t>
  </si>
  <si>
    <t>100-100-208</t>
  </si>
  <si>
    <t>A01081</t>
  </si>
  <si>
    <t>Champigny Saint-Maur RER - Place de la Réistance / Place de Verdun</t>
  </si>
  <si>
    <t>100-100-217</t>
  </si>
  <si>
    <t>A01088</t>
  </si>
  <si>
    <t>Vitry-sur-Seine RER - Hôtel de Ville de Créteil</t>
  </si>
  <si>
    <t>100-100-281</t>
  </si>
  <si>
    <t>A01120</t>
  </si>
  <si>
    <t>Joinville-le-Pont RER - Créteil Europarc</t>
  </si>
  <si>
    <t>100-100-286</t>
  </si>
  <si>
    <t>A01123</t>
  </si>
  <si>
    <t>Antony RER - Villejuif Louis Aragon</t>
  </si>
  <si>
    <t>100-100-308</t>
  </si>
  <si>
    <t>A01137</t>
  </si>
  <si>
    <t>Créteil Préfecture du Val-de-Marne - Villiers-sur-Marne RER</t>
  </si>
  <si>
    <t>100-100-317</t>
  </si>
  <si>
    <t>A01139</t>
  </si>
  <si>
    <t>Hôtel de Ville de Créteil - Nogent-le-Perreux RER</t>
  </si>
  <si>
    <t>100-100-372</t>
  </si>
  <si>
    <t>A01169</t>
  </si>
  <si>
    <t>Maison-Alfort Alforville RER - maison-Alfort Louis Fliche</t>
  </si>
  <si>
    <t>100-100-382</t>
  </si>
  <si>
    <t>A02431</t>
  </si>
  <si>
    <t>Pont de Rungis RER - Les Ardoines RER</t>
  </si>
  <si>
    <t>-</t>
  </si>
  <si>
    <t>100-100-393</t>
  </si>
  <si>
    <t>A01178</t>
  </si>
  <si>
    <t>Thiais Résistance - Sucy-Bonneuil RER</t>
  </si>
  <si>
    <t>100-100-396</t>
  </si>
  <si>
    <t>A01181</t>
  </si>
  <si>
    <t>La Croix de Berny RER - Marché International de Rungis</t>
  </si>
  <si>
    <t>100-100-582</t>
  </si>
  <si>
    <t>A01209</t>
  </si>
  <si>
    <t>Choisybus</t>
  </si>
  <si>
    <t>100-100-025</t>
  </si>
  <si>
    <t>A02313</t>
  </si>
  <si>
    <t>Bilbiothèque François Mitterrand - Vitry-sur-Seine Duras</t>
  </si>
  <si>
    <t>100-100-027</t>
  </si>
  <si>
    <t>A00931</t>
  </si>
  <si>
    <t>Gare de Saint-Lazare - Porte d'Ivry</t>
  </si>
  <si>
    <t>100-100-047</t>
  </si>
  <si>
    <t>A00942</t>
  </si>
  <si>
    <t>Châtelet - Fort du Kremlin-Bicêtre</t>
  </si>
  <si>
    <t>100-100-062</t>
  </si>
  <si>
    <t>A00952</t>
  </si>
  <si>
    <t>Porte de Saint-Cloud - Porte de France</t>
  </si>
  <si>
    <t>100-100-083</t>
  </si>
  <si>
    <t>A00969</t>
  </si>
  <si>
    <t>Invalides - Porte d'Ivry</t>
  </si>
  <si>
    <t>100-100-089</t>
  </si>
  <si>
    <t>A00975</t>
  </si>
  <si>
    <t>Gare de Vanves-Malakoff - Porte de France</t>
  </si>
  <si>
    <t>100-100-091</t>
  </si>
  <si>
    <t>A00976</t>
  </si>
  <si>
    <t>Montparnasse 2 Gare TGV - Gare du Nord</t>
  </si>
  <si>
    <t>100-100-125</t>
  </si>
  <si>
    <t>A01009</t>
  </si>
  <si>
    <t>Porte d'Orléans - Ecole Vétérinaire de Maisons-Alfort</t>
  </si>
  <si>
    <t>100-100-132</t>
  </si>
  <si>
    <t>A01015</t>
  </si>
  <si>
    <t>Bibliothèque François Mitterrand - Vitry-Cité du Moulin Vert</t>
  </si>
  <si>
    <t>100-100-162</t>
  </si>
  <si>
    <t>A01041</t>
  </si>
  <si>
    <t>Meudon Val-Fleury RER - Villejuif Louis Aragon</t>
  </si>
  <si>
    <t>100-100-172</t>
  </si>
  <si>
    <t>A01051</t>
  </si>
  <si>
    <t>Bourg-la-Reine RER - Créteil Hôpital Mondor</t>
  </si>
  <si>
    <t>100-100-180</t>
  </si>
  <si>
    <t>A01059</t>
  </si>
  <si>
    <t>Villejuif Louis Aragon - Charenton Ecoles</t>
  </si>
  <si>
    <t>100-100-182</t>
  </si>
  <si>
    <t>A01061</t>
  </si>
  <si>
    <t>Mairie d'Ivry - Villeneuve-Triage RER</t>
  </si>
  <si>
    <t>100-100-323</t>
  </si>
  <si>
    <t>A01145</t>
  </si>
  <si>
    <t>Issy-Val-de-Seine RER - Ivry Gambetta</t>
  </si>
  <si>
    <t>100-100-325</t>
  </si>
  <si>
    <t>A01146</t>
  </si>
  <si>
    <t>Quai de la Gare - Château de Vincennes</t>
  </si>
  <si>
    <t>100-100-380</t>
  </si>
  <si>
    <t>A02156</t>
  </si>
  <si>
    <t>Vache Noire Centre Commercial - Villejuif Louis Aragon</t>
  </si>
  <si>
    <t>100-987-751</t>
  </si>
  <si>
    <t>A01243</t>
  </si>
  <si>
    <t>N24</t>
  </si>
  <si>
    <t>Châtelet - Sartrouville RER</t>
  </si>
  <si>
    <t>100-987-756</t>
  </si>
  <si>
    <t>A01248</t>
  </si>
  <si>
    <t>N23</t>
  </si>
  <si>
    <t>Châtelet - Chelles-Gournay RER</t>
  </si>
  <si>
    <t>100-987-760</t>
  </si>
  <si>
    <t>A01252</t>
  </si>
  <si>
    <t>N21</t>
  </si>
  <si>
    <t>Châtelet - Hôpital de Longjumeau</t>
  </si>
  <si>
    <t>100-987-768</t>
  </si>
  <si>
    <t>A01258</t>
  </si>
  <si>
    <t>N22</t>
  </si>
  <si>
    <t>Châtelet - Juvisy RER</t>
  </si>
  <si>
    <t>100-987-771</t>
  </si>
  <si>
    <t>A01261</t>
  </si>
  <si>
    <t>N71</t>
  </si>
  <si>
    <t>Val-de-Fontenay RER - Marché International de Rungis</t>
  </si>
  <si>
    <t>100-987-782</t>
  </si>
  <si>
    <t>A01268</t>
  </si>
  <si>
    <t>N15</t>
  </si>
  <si>
    <t>Asnières Gennevilliers - Villejuif Louis Aragon</t>
  </si>
  <si>
    <t>100-987-783</t>
  </si>
  <si>
    <t>A01269</t>
  </si>
  <si>
    <t>N14</t>
  </si>
  <si>
    <t>Mairie de Saint-Ouen - La Croix de Berny RER</t>
  </si>
  <si>
    <t>100-100-021</t>
  </si>
  <si>
    <t>A00927</t>
  </si>
  <si>
    <t>Porte de Saint-Ouen - Stade Charléty Porte de Gentilly</t>
  </si>
  <si>
    <t>100-100-024</t>
  </si>
  <si>
    <t>A00929</t>
  </si>
  <si>
    <t>Panthéon - Ecole Vétérinaire de Maison-Alfort</t>
  </si>
  <si>
    <t>100-100-028</t>
  </si>
  <si>
    <t>A00932</t>
  </si>
  <si>
    <t>Porte de Clichy - Gare de Montparnasse</t>
  </si>
  <si>
    <t>100-100-030</t>
  </si>
  <si>
    <t>A00934</t>
  </si>
  <si>
    <t>Hôpital Européen Georges Pompidou - Pigalle</t>
  </si>
  <si>
    <t>100-100-058</t>
  </si>
  <si>
    <t>A00949</t>
  </si>
  <si>
    <t>Vanves Lycée Michelet - Châtelet</t>
  </si>
  <si>
    <t>100-100-059</t>
  </si>
  <si>
    <t>A02316</t>
  </si>
  <si>
    <t>Gare de Clamart - Place d'Italie</t>
  </si>
  <si>
    <t>100-100-063</t>
  </si>
  <si>
    <t>A00953</t>
  </si>
  <si>
    <t>Jardin d'acclimatation - Porte de la Muette - Gare de Lyon</t>
  </si>
  <si>
    <t>100-100-064</t>
  </si>
  <si>
    <t>A00954</t>
  </si>
  <si>
    <t>Porte des Lilas - Denfert Rochereau</t>
  </si>
  <si>
    <t>100-100-067</t>
  </si>
  <si>
    <t>A00957</t>
  </si>
  <si>
    <t>Palais Royal Musée du Louvre - Stade Charléty Porte de Gentilly</t>
  </si>
  <si>
    <t>100-100-068</t>
  </si>
  <si>
    <t>A00958</t>
  </si>
  <si>
    <t>Place de Clichy - Châtillon Montrouge</t>
  </si>
  <si>
    <t>100-100-070</t>
  </si>
  <si>
    <t>A00960</t>
  </si>
  <si>
    <t>Suresnes de Gaulle - Hôtel de Ville</t>
  </si>
  <si>
    <t>100-100-082</t>
  </si>
  <si>
    <t>A00968</t>
  </si>
  <si>
    <t>Neuilly Hôpital Américain - Luxembourg</t>
  </si>
  <si>
    <t>100-100-084</t>
  </si>
  <si>
    <t>A00970</t>
  </si>
  <si>
    <t>Levallois Alsace - Panthéon</t>
  </si>
  <si>
    <t>100-100-088</t>
  </si>
  <si>
    <t>A00974</t>
  </si>
  <si>
    <t>Porte d'Auteuil - Montsouris Tombe Issoire</t>
  </si>
  <si>
    <t>100-100-092</t>
  </si>
  <si>
    <t>A00977</t>
  </si>
  <si>
    <t>Porte de Champerret - Porte d'Orléans</t>
  </si>
  <si>
    <t>100-100-094</t>
  </si>
  <si>
    <t>A00979</t>
  </si>
  <si>
    <t>Pont de Levallois Bécon - Gare Montparnasse</t>
  </si>
  <si>
    <t>100-100-098</t>
  </si>
  <si>
    <t>A02301</t>
  </si>
  <si>
    <t>PC</t>
  </si>
  <si>
    <t>Pont du Garigliano - Porte d'Asnières</t>
  </si>
  <si>
    <t>100-100-123</t>
  </si>
  <si>
    <t>A01007</t>
  </si>
  <si>
    <t>Porte d'Auteuil - Mairie d'Issy</t>
  </si>
  <si>
    <t>100-100-126</t>
  </si>
  <si>
    <t>A01010</t>
  </si>
  <si>
    <t>Parc de Saint-Cloud - Porte d'Orléans</t>
  </si>
  <si>
    <t>100-100-128</t>
  </si>
  <si>
    <t>A01012</t>
  </si>
  <si>
    <t>Porte d'Orléans - Robinson RER</t>
  </si>
  <si>
    <t>100-100-169</t>
  </si>
  <si>
    <t>A01048</t>
  </si>
  <si>
    <t>Pont de Sèvres - Hôpital Européen Georges Pompidou</t>
  </si>
  <si>
    <t>100-100-171</t>
  </si>
  <si>
    <t>A01050</t>
  </si>
  <si>
    <t>Château de Versailles - Pont de Sèvres</t>
  </si>
  <si>
    <t>100-100-188</t>
  </si>
  <si>
    <t>A01067</t>
  </si>
  <si>
    <t>Bagneux Rosenberg - Porte d'Orléans</t>
  </si>
  <si>
    <t>100-100-260</t>
  </si>
  <si>
    <t>A02259</t>
  </si>
  <si>
    <t>Boulogne Gambetta - Suzanne Lenglen</t>
  </si>
  <si>
    <t>100-100-388</t>
  </si>
  <si>
    <t>A01173</t>
  </si>
  <si>
    <t>Porte d'Orléans - Bourg-la-Reine RER</t>
  </si>
  <si>
    <t>100-100-020</t>
  </si>
  <si>
    <t>A00926</t>
  </si>
  <si>
    <t>Levallois Louison Bodet - Porte des Lilas</t>
  </si>
  <si>
    <t>100-100-026</t>
  </si>
  <si>
    <t>A00930</t>
  </si>
  <si>
    <t>Gare de Saint-Lazare - Nation</t>
  </si>
  <si>
    <t>100-100-029</t>
  </si>
  <si>
    <t>A00933</t>
  </si>
  <si>
    <t>Gare de Saint-Lazare - porte de Montempoivre</t>
  </si>
  <si>
    <t>100-100-038</t>
  </si>
  <si>
    <t>A00937</t>
  </si>
  <si>
    <t>Porte d'Orléans - Porte de la Chapelle</t>
  </si>
  <si>
    <t>100-100-039</t>
  </si>
  <si>
    <t>A00938</t>
  </si>
  <si>
    <t>Issy Frères Voisin - Gare du Nord</t>
  </si>
  <si>
    <t>100-100-040</t>
  </si>
  <si>
    <t>A00923</t>
  </si>
  <si>
    <t>Le Peletier - Mairie du 18ème Jules Joffrin</t>
  </si>
  <si>
    <t>100-100-046</t>
  </si>
  <si>
    <t>A00941</t>
  </si>
  <si>
    <t>Gare de l'Est - Château de Vincennes</t>
  </si>
  <si>
    <t>100-100-048</t>
  </si>
  <si>
    <t>A00943</t>
  </si>
  <si>
    <t>Gare du Nord - Porte des Lilas</t>
  </si>
  <si>
    <t>100-100-056</t>
  </si>
  <si>
    <t>A00947</t>
  </si>
  <si>
    <t>Porte de Clignancourt - Château de Vincennes</t>
  </si>
  <si>
    <t>100-100-057</t>
  </si>
  <si>
    <t>A00948</t>
  </si>
  <si>
    <t>Arcueil Laplace RER - Porte de Bagnolet Louis Ganne</t>
  </si>
  <si>
    <t>100-100-060</t>
  </si>
  <si>
    <t>A00950</t>
  </si>
  <si>
    <t>Porte de Montmartre - Gambetta</t>
  </si>
  <si>
    <t>100-100-069</t>
  </si>
  <si>
    <t>A00959</t>
  </si>
  <si>
    <t>Champ de Mars - Gambetta</t>
  </si>
  <si>
    <t>100-100-076</t>
  </si>
  <si>
    <t>A00965</t>
  </si>
  <si>
    <t>Châtelet - Bagnolet Louise Michel</t>
  </si>
  <si>
    <t>100-100-077</t>
  </si>
  <si>
    <t>A02317</t>
  </si>
  <si>
    <t>Gare de Lyon - Joinville-le-Pont RER</t>
  </si>
  <si>
    <t>100-100-080</t>
  </si>
  <si>
    <t>A00966</t>
  </si>
  <si>
    <t>Porte de Versaille - Mairie du 18ème Jules Joffrin</t>
  </si>
  <si>
    <t>100-100-086</t>
  </si>
  <si>
    <t>A00972</t>
  </si>
  <si>
    <t>Champs de Mars - Saint-Mandé Parc Zoologique</t>
  </si>
  <si>
    <t>100-100-087</t>
  </si>
  <si>
    <t>A00973</t>
  </si>
  <si>
    <t>Invalides - Porte de Reuilly</t>
  </si>
  <si>
    <t>100-100-096</t>
  </si>
  <si>
    <t>A00981</t>
  </si>
  <si>
    <t>Gare Montparnasse - Porte des Lilas</t>
  </si>
  <si>
    <t>100-100-102</t>
  </si>
  <si>
    <t>A00986</t>
  </si>
  <si>
    <t>Gambetta - Rosny-Bois-Perrier RER</t>
  </si>
  <si>
    <t>100-100-109</t>
  </si>
  <si>
    <t>A00993</t>
  </si>
  <si>
    <t>Terroirs de France - Charenton Liberté-Chanzy</t>
  </si>
  <si>
    <t>100-100-115</t>
  </si>
  <si>
    <t>A00999</t>
  </si>
  <si>
    <t>Porte des Lilas - Château de Vincennes</t>
  </si>
  <si>
    <t>100-100-121</t>
  </si>
  <si>
    <t>A01005</t>
  </si>
  <si>
    <t>Mairie de Montreuil - Lycée Clemenceau</t>
  </si>
  <si>
    <t>100-100-122</t>
  </si>
  <si>
    <t>A01006</t>
  </si>
  <si>
    <t>Bagnolet Gallieni - Val-de-Fontenay RER</t>
  </si>
  <si>
    <t>100-100-129</t>
  </si>
  <si>
    <t>A01013</t>
  </si>
  <si>
    <t>Porte des Lilas - Mairie de Montreuil</t>
  </si>
  <si>
    <t>100-521-215</t>
  </si>
  <si>
    <t>A01213</t>
  </si>
  <si>
    <t>Gare d'Austerlitz - Vincennes République</t>
  </si>
  <si>
    <t>100-100-245</t>
  </si>
  <si>
    <t>000-549-245</t>
  </si>
  <si>
    <t>Eglise de Pantin - Ronsy-Bois-Perrier</t>
  </si>
  <si>
    <t>100-100-318</t>
  </si>
  <si>
    <t>A01140</t>
  </si>
  <si>
    <t>Château de Vincennes - Pantin R.Queneau</t>
  </si>
  <si>
    <t>100-100-322</t>
  </si>
  <si>
    <t>A01144</t>
  </si>
  <si>
    <t>Mairie de Montreuil - Bobigny Pablo Picasso</t>
  </si>
  <si>
    <t>100-100-341</t>
  </si>
  <si>
    <t>A01151</t>
  </si>
  <si>
    <t>Charles de Gaulle Etoile - Porte de Clignancourt</t>
  </si>
  <si>
    <t>100-987-752</t>
  </si>
  <si>
    <t>A01244</t>
  </si>
  <si>
    <t>N52</t>
  </si>
  <si>
    <t>Gare Saint-Lazare - Gare de Cormeilles-en-Parisis</t>
  </si>
  <si>
    <t>100-987-753</t>
  </si>
  <si>
    <t>A01245</t>
  </si>
  <si>
    <t>N51</t>
  </si>
  <si>
    <t>Gare Saint-Lazare - Gare d'Enghien</t>
  </si>
  <si>
    <t>100-987-754</t>
  </si>
  <si>
    <t>A01246</t>
  </si>
  <si>
    <t>N44</t>
  </si>
  <si>
    <t>Gare de l'Est - Gare de Garges Sarcelles</t>
  </si>
  <si>
    <t>100-987-755</t>
  </si>
  <si>
    <t>A01247</t>
  </si>
  <si>
    <t>N42</t>
  </si>
  <si>
    <t>Gare de l'Est - Aulnay-Garonor</t>
  </si>
  <si>
    <t>100-987-765</t>
  </si>
  <si>
    <t>A01256</t>
  </si>
  <si>
    <t>N45</t>
  </si>
  <si>
    <t>Gare de l'Est - Hôpital de Montfermeil</t>
  </si>
  <si>
    <t>100-987-766</t>
  </si>
  <si>
    <t>A01257</t>
  </si>
  <si>
    <t>N43</t>
  </si>
  <si>
    <t>Gare de l'Est - Gare de Sarcelles Saint-Brice</t>
  </si>
  <si>
    <t>100-987-770</t>
  </si>
  <si>
    <t>A01260</t>
  </si>
  <si>
    <t>N53</t>
  </si>
  <si>
    <t>Gare Saint-Lazare - Nanterre Anatole France</t>
  </si>
  <si>
    <t>100-987-772</t>
  </si>
  <si>
    <t>A01262</t>
  </si>
  <si>
    <t>N41</t>
  </si>
  <si>
    <t>Gare de l'Est - Villeparisis Mitry-le-Neuf RER</t>
  </si>
  <si>
    <t>100-987-775</t>
  </si>
  <si>
    <t>A01264</t>
  </si>
  <si>
    <t>N1</t>
  </si>
  <si>
    <t>Circulaire Intérieure</t>
  </si>
  <si>
    <t>100-987-776</t>
  </si>
  <si>
    <t>A01265</t>
  </si>
  <si>
    <t>N2</t>
  </si>
  <si>
    <t>Circulaire Extérieure</t>
  </si>
  <si>
    <t>100-987-784</t>
  </si>
  <si>
    <t>A01270</t>
  </si>
  <si>
    <t>N13</t>
  </si>
  <si>
    <t>Maire d'Issy - Bobigny Pablo Picasso</t>
  </si>
  <si>
    <t>000-547-282</t>
  </si>
  <si>
    <t>Centre Commercial Pont de Vitry - Thiais E. Levasseur</t>
  </si>
  <si>
    <t>000-547-480</t>
  </si>
  <si>
    <t>Villeneuve-Saint-Georges RER - Aéroport d'Orly</t>
  </si>
  <si>
    <t>000-547-481</t>
  </si>
  <si>
    <t>Circulaire Villeneuve-le-Roi</t>
  </si>
  <si>
    <t>000-547-482</t>
  </si>
  <si>
    <t>Villeneuve-le-Roi Place Jeanne d'Arc - Centre Commercial Belle Epine</t>
  </si>
  <si>
    <t>000-547-483</t>
  </si>
  <si>
    <t>Villeneuve-le-Roi RER - Choisy-le-Roi RER</t>
  </si>
  <si>
    <t>Licorne (481)</t>
  </si>
  <si>
    <t>Nanterre Anatole France - Asnières Bords de Seine</t>
  </si>
  <si>
    <t>00-542-363</t>
  </si>
  <si>
    <t>Becon-les-Bruyères - Nanterre Prefecture</t>
  </si>
  <si>
    <t>100-100-277</t>
  </si>
  <si>
    <t>100-100-202</t>
  </si>
  <si>
    <t>Montreuil-Boissière – Acacia-Porte de Montreuil</t>
  </si>
  <si>
    <t>000-509-020</t>
  </si>
  <si>
    <t>000-509-026</t>
  </si>
  <si>
    <t>000-509-013</t>
  </si>
  <si>
    <t>000-509-024</t>
  </si>
  <si>
    <t>000-509-027</t>
  </si>
  <si>
    <t>000-509-022</t>
  </si>
  <si>
    <t>000-509-021</t>
  </si>
  <si>
    <t>000-509-028</t>
  </si>
  <si>
    <t>000-509-023</t>
  </si>
  <si>
    <t>Chelles-Gournay RER - Hôpital de Montfermeil</t>
  </si>
  <si>
    <t>Chelles-Gournay RER - Vaires-sur-Marne-Paul Algis</t>
  </si>
  <si>
    <t>Chelles-Gournay RER - Villeparisis Mitry-le-Neuf RER</t>
  </si>
  <si>
    <t>Chelles-Gournay RER - Mairie de Claye-Souilly</t>
  </si>
  <si>
    <t>Gare de Lagny-Thorigny - Hôpital de Montfermeil</t>
  </si>
  <si>
    <t>Chelles-Gournay RER - Gare de Vaires-Torcy</t>
  </si>
  <si>
    <t>Chelles-Gournay RER - Courtry-Michel Lefèvre</t>
  </si>
  <si>
    <t>Chelles-Gournay RER (circulaire)</t>
  </si>
  <si>
    <t>Le Raincy Villemomble Montfermeil RER - Coubron Corot</t>
  </si>
  <si>
    <t>Gagny RER - Hôpital de Montfermeil</t>
  </si>
  <si>
    <t>Le Raincy Villemomble Montfermeil RER - Aulnay-sous-Bois RER</t>
  </si>
  <si>
    <t>Chelles RER - Aulnay-sous-Bois RER</t>
  </si>
  <si>
    <t>Gagny RER - Sevran-Livry RER</t>
  </si>
  <si>
    <t>Vert-Galant RER - Neuilly-sur-Marne Le Château</t>
  </si>
  <si>
    <t>Vaujours Collège Henri IV - Lycée Boulloche</t>
  </si>
  <si>
    <t>Chénay-Gagny RER - Chelles-Gournay RER</t>
  </si>
  <si>
    <t>000-509-602</t>
  </si>
  <si>
    <t>000-509-603</t>
  </si>
  <si>
    <t>000-509-604</t>
  </si>
  <si>
    <t>000-509-605</t>
  </si>
  <si>
    <t>000-509-613</t>
  </si>
  <si>
    <t>000-509-623</t>
  </si>
  <si>
    <t>000-509-643</t>
  </si>
  <si>
    <t>000-509-644</t>
  </si>
  <si>
    <t>000-509-701</t>
  </si>
  <si>
    <t>E</t>
  </si>
  <si>
    <t>A</t>
  </si>
  <si>
    <t>D</t>
  </si>
  <si>
    <t>B</t>
  </si>
  <si>
    <t>C</t>
  </si>
  <si>
    <t>000-509-019</t>
  </si>
  <si>
    <t>000-509-503</t>
  </si>
  <si>
    <t>000-509-504</t>
  </si>
  <si>
    <t>000-509-505</t>
  </si>
  <si>
    <t>000-509-506</t>
  </si>
  <si>
    <t>000-509-507</t>
  </si>
  <si>
    <t>000-509-200</t>
  </si>
  <si>
    <t>Aéroport CDG Terminal 3 Roissypôle - Torcy RER</t>
  </si>
  <si>
    <t>Gare de Roissy-en-Brie - Gare de Roissy-en-Brie</t>
  </si>
  <si>
    <t>Gare d'Ozoir-la-Ferrière - Pontault-Combault Centre Commercial</t>
  </si>
  <si>
    <t>Gare de Pontault-Combault - Roissy-en-Brie-Renardière</t>
  </si>
  <si>
    <t>Gare de Pontault-Combault - Pontault-Combault Les 4 Chênes</t>
  </si>
  <si>
    <t>Noisiel RER - Pontault-Combault Centre Commercial</t>
  </si>
  <si>
    <t>Chelles-Rond-Point des Sciences - Roissypôle Aéroport CDG 1</t>
  </si>
  <si>
    <t>000-509-001</t>
  </si>
  <si>
    <t>000-509-599</t>
  </si>
  <si>
    <t>000-509-600</t>
  </si>
  <si>
    <t>TAD Matin et soir</t>
  </si>
  <si>
    <t>TAD Dimanche</t>
  </si>
  <si>
    <t>TAD Desserte Hôpital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</si>
</sst>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17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DSTIF\Central\CONTRAT%20STIF-RATP%202012-2015\&#233;laboration%20maquette\MTS%20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rvcc.sharepoint.com/Users/X2024549/Downloads/ANNEXE-3-ETATS%20STATISTIQUES%20HERVE%20V15_T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 dates tableaux"/>
      <sheetName val="production Métro TKC TOTAL"/>
      <sheetName val="production Métro TKC HP"/>
      <sheetName val="production Métro TKC hors HP"/>
      <sheetName val="production Métro TKT HP"/>
      <sheetName val="production Métro TKT hors HP"/>
      <sheetName val="QS Métro (mensuelle)"/>
    </sheetNames>
    <sheetDataSet>
      <sheetData sheetId="0" refreshError="1">
        <row r="3">
          <cell r="A3" t="str">
            <v>Février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ees"/>
      <sheetName val="Qualité du TTT des réclamations"/>
      <sheetName val="NB récl. par motif_Mois"/>
      <sheetName val="NB récl. par motif TRIM"/>
      <sheetName val="NB récl. Graphique"/>
      <sheetName val="NB récl. pour Toutes Qualif"/>
      <sheetName val="Nb récl_Par_Réseau"/>
      <sheetName val="Send1"/>
      <sheetName val="TCD_CUBE_TOT"/>
      <sheetName val="TCD_CUBE"/>
      <sheetName val="TRANSCO2"/>
      <sheetName val="CANAL"/>
      <sheetName val="AJOUT"/>
      <sheetName val="QNIV1"/>
      <sheetName val="QNIV2"/>
      <sheetName val="QNIV3"/>
      <sheetName val="VIDE"/>
      <sheetName val="ANNEXE-3-ETATS STATISTIQUES 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B1FA-107B-4224-BE1B-37F00B57D8E3}">
  <sheetPr codeName="Feuil2">
    <tabColor theme="4" tint="-0.249977111117893"/>
  </sheetPr>
  <dimension ref="A1:O1048337"/>
  <sheetViews>
    <sheetView tabSelected="1" workbookViewId="0">
      <selection activeCell="A290" sqref="A290:XFD290"/>
    </sheetView>
  </sheetViews>
  <sheetFormatPr baseColWidth="10" defaultColWidth="11.44140625" defaultRowHeight="13.8" x14ac:dyDescent="0.25"/>
  <cols>
    <col min="1" max="1" width="12.5546875" style="6" bestFit="1" customWidth="1"/>
    <col min="2" max="2" width="13.44140625" style="6" customWidth="1"/>
    <col min="3" max="3" width="13.5546875" style="6" customWidth="1"/>
    <col min="4" max="4" width="12.5546875" style="5" customWidth="1"/>
    <col min="5" max="5" width="63.109375" style="5" customWidth="1"/>
    <col min="6" max="6" width="19.109375" style="5" customWidth="1"/>
    <col min="7" max="7" width="19.44140625" style="5" customWidth="1"/>
    <col min="8" max="8" width="25.44140625" style="5" customWidth="1"/>
    <col min="9" max="9" width="18" style="5" customWidth="1"/>
    <col min="10" max="10" width="17.5546875" style="5" customWidth="1"/>
    <col min="11" max="11" width="18.88671875" style="5" customWidth="1"/>
    <col min="12" max="12" width="17.44140625" style="5" customWidth="1"/>
    <col min="13" max="13" width="15.44140625" style="5" customWidth="1"/>
    <col min="14" max="14" width="20.44140625" style="5" customWidth="1"/>
    <col min="15" max="15" width="24.109375" style="5" customWidth="1"/>
    <col min="16" max="16384" width="11.44140625" style="5"/>
  </cols>
  <sheetData>
    <row r="1" spans="1:15" ht="14.4" x14ac:dyDescent="0.25">
      <c r="C1" s="8" t="s">
        <v>0</v>
      </c>
    </row>
    <row r="3" spans="1:15" s="2" customFormat="1" ht="57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</row>
    <row r="4" spans="1:15" x14ac:dyDescent="0.25">
      <c r="A4" s="3" t="s">
        <v>822</v>
      </c>
      <c r="B4" s="3" t="str">
        <f t="shared" ref="B4:B35" si="0">"000-5"&amp;F4&amp;"-"&amp;RIGHT(A4,3)</f>
        <v>000-549-020</v>
      </c>
      <c r="C4" s="3" t="s">
        <v>823</v>
      </c>
      <c r="D4" s="3">
        <v>20</v>
      </c>
      <c r="E4" s="4" t="s">
        <v>824</v>
      </c>
      <c r="F4" s="4">
        <v>49</v>
      </c>
      <c r="G4" s="4">
        <v>795637</v>
      </c>
      <c r="H4" s="4" t="s">
        <v>22</v>
      </c>
      <c r="I4" s="4">
        <v>73250</v>
      </c>
      <c r="J4" s="4">
        <v>3292477</v>
      </c>
      <c r="K4" s="4">
        <v>1746504</v>
      </c>
      <c r="L4" s="4">
        <f>IFERROR(K4/I4,"")</f>
        <v>23.843058020477816</v>
      </c>
      <c r="M4" s="4">
        <f>IFERROR(J4/I4,"")</f>
        <v>44.948491467576794</v>
      </c>
      <c r="N4" s="7">
        <v>46296</v>
      </c>
    </row>
    <row r="5" spans="1:15" x14ac:dyDescent="0.25">
      <c r="A5" s="3" t="s">
        <v>746</v>
      </c>
      <c r="B5" s="3" t="str">
        <f t="shared" si="0"/>
        <v>000-548-021</v>
      </c>
      <c r="C5" s="3" t="s">
        <v>747</v>
      </c>
      <c r="D5" s="3">
        <v>21</v>
      </c>
      <c r="E5" s="4" t="s">
        <v>748</v>
      </c>
      <c r="F5" s="4">
        <v>48</v>
      </c>
      <c r="G5" s="4">
        <v>1137112</v>
      </c>
      <c r="H5" s="4" t="s">
        <v>22</v>
      </c>
      <c r="I5" s="4">
        <v>108255</v>
      </c>
      <c r="J5" s="4">
        <v>4753338</v>
      </c>
      <c r="K5" s="4">
        <v>3137046</v>
      </c>
      <c r="L5" s="4">
        <f t="shared" ref="L5:L68" si="1">IFERROR(K5/I5,"")</f>
        <v>28.978301233199389</v>
      </c>
      <c r="M5" s="4">
        <f t="shared" ref="M5:M68" si="2">IFERROR(J5/I5,"")</f>
        <v>43.908715532769847</v>
      </c>
      <c r="N5" s="7">
        <v>46296</v>
      </c>
    </row>
    <row r="6" spans="1:15" x14ac:dyDescent="0.25">
      <c r="A6" s="3" t="s">
        <v>183</v>
      </c>
      <c r="B6" s="3" t="str">
        <f t="shared" si="0"/>
        <v>000-541-022</v>
      </c>
      <c r="C6" s="3" t="s">
        <v>184</v>
      </c>
      <c r="D6" s="3">
        <v>22</v>
      </c>
      <c r="E6" s="4" t="s">
        <v>185</v>
      </c>
      <c r="F6" s="4">
        <v>41</v>
      </c>
      <c r="G6" s="4">
        <v>617198</v>
      </c>
      <c r="H6" s="4" t="s">
        <v>22</v>
      </c>
      <c r="I6" s="4">
        <v>74699</v>
      </c>
      <c r="J6" s="4">
        <v>2682799</v>
      </c>
      <c r="K6" s="4">
        <v>1794363</v>
      </c>
      <c r="L6" s="4">
        <f t="shared" si="1"/>
        <v>24.021245264327501</v>
      </c>
      <c r="M6" s="4">
        <f t="shared" si="2"/>
        <v>35.914791362668844</v>
      </c>
      <c r="N6" s="7">
        <v>46143</v>
      </c>
    </row>
    <row r="7" spans="1:15" x14ac:dyDescent="0.25">
      <c r="A7" s="3" t="s">
        <v>749</v>
      </c>
      <c r="B7" s="3" t="str">
        <f t="shared" si="0"/>
        <v>000-548-024</v>
      </c>
      <c r="C7" s="3" t="s">
        <v>750</v>
      </c>
      <c r="D7" s="3">
        <v>24</v>
      </c>
      <c r="E7" s="4" t="s">
        <v>751</v>
      </c>
      <c r="F7" s="4">
        <v>48</v>
      </c>
      <c r="G7" s="4">
        <v>768362</v>
      </c>
      <c r="H7" s="4" t="s">
        <v>22</v>
      </c>
      <c r="I7" s="4">
        <v>76760</v>
      </c>
      <c r="J7" s="4">
        <v>2635103</v>
      </c>
      <c r="K7" s="4">
        <v>1634854</v>
      </c>
      <c r="L7" s="4">
        <f t="shared" si="1"/>
        <v>21.298254299114124</v>
      </c>
      <c r="M7" s="4">
        <f t="shared" si="2"/>
        <v>34.329116727462221</v>
      </c>
      <c r="N7" s="7">
        <v>46296</v>
      </c>
    </row>
    <row r="8" spans="1:15" x14ac:dyDescent="0.25">
      <c r="A8" s="3" t="s">
        <v>670</v>
      </c>
      <c r="B8" s="3" t="str">
        <f t="shared" si="0"/>
        <v>000-547-025</v>
      </c>
      <c r="C8" s="3" t="s">
        <v>671</v>
      </c>
      <c r="D8" s="3">
        <v>25</v>
      </c>
      <c r="E8" s="4" t="s">
        <v>672</v>
      </c>
      <c r="F8" s="4">
        <v>47</v>
      </c>
      <c r="G8" s="4">
        <v>221212</v>
      </c>
      <c r="H8" s="4" t="s">
        <v>22</v>
      </c>
      <c r="I8" s="4">
        <v>17113</v>
      </c>
      <c r="J8" s="4">
        <v>819361</v>
      </c>
      <c r="K8" s="4">
        <v>536043</v>
      </c>
      <c r="L8" s="4">
        <f t="shared" si="1"/>
        <v>31.323730497282767</v>
      </c>
      <c r="M8" s="4">
        <f t="shared" si="2"/>
        <v>47.879448372582246</v>
      </c>
      <c r="N8" s="7">
        <v>46235</v>
      </c>
    </row>
    <row r="9" spans="1:15" x14ac:dyDescent="0.25">
      <c r="A9" s="3" t="s">
        <v>825</v>
      </c>
      <c r="B9" s="3" t="str">
        <f t="shared" si="0"/>
        <v>000-549-026</v>
      </c>
      <c r="C9" s="3" t="s">
        <v>826</v>
      </c>
      <c r="D9" s="3">
        <v>26</v>
      </c>
      <c r="E9" s="4" t="s">
        <v>827</v>
      </c>
      <c r="F9" s="4">
        <v>49</v>
      </c>
      <c r="G9" s="4">
        <v>980013</v>
      </c>
      <c r="H9" s="4" t="s">
        <v>18</v>
      </c>
      <c r="I9" s="4">
        <v>107330</v>
      </c>
      <c r="J9" s="4">
        <v>7553867</v>
      </c>
      <c r="K9" s="4">
        <v>4828299</v>
      </c>
      <c r="L9" s="4">
        <f t="shared" si="1"/>
        <v>44.985549240659651</v>
      </c>
      <c r="M9" s="4">
        <f t="shared" si="2"/>
        <v>70.379828566104536</v>
      </c>
      <c r="N9" s="7">
        <v>46296</v>
      </c>
    </row>
    <row r="10" spans="1:15" x14ac:dyDescent="0.25">
      <c r="A10" s="3" t="s">
        <v>673</v>
      </c>
      <c r="B10" s="3" t="str">
        <f t="shared" si="0"/>
        <v>000-547-027</v>
      </c>
      <c r="C10" s="3" t="s">
        <v>674</v>
      </c>
      <c r="D10" s="3">
        <v>27</v>
      </c>
      <c r="E10" s="4" t="s">
        <v>675</v>
      </c>
      <c r="F10" s="4">
        <v>47</v>
      </c>
      <c r="G10" s="4">
        <v>823319</v>
      </c>
      <c r="H10" s="4" t="s">
        <v>18</v>
      </c>
      <c r="I10" s="4">
        <v>92000</v>
      </c>
      <c r="J10" s="4">
        <v>4940047</v>
      </c>
      <c r="K10" s="4">
        <v>3376455</v>
      </c>
      <c r="L10" s="4">
        <f t="shared" si="1"/>
        <v>36.700597826086955</v>
      </c>
      <c r="M10" s="4">
        <f t="shared" si="2"/>
        <v>53.696163043478258</v>
      </c>
      <c r="N10" s="7">
        <v>46235</v>
      </c>
    </row>
    <row r="11" spans="1:15" x14ac:dyDescent="0.25">
      <c r="A11" s="3" t="s">
        <v>752</v>
      </c>
      <c r="B11" s="3" t="str">
        <f t="shared" si="0"/>
        <v>000-548-028</v>
      </c>
      <c r="C11" s="3" t="s">
        <v>753</v>
      </c>
      <c r="D11" s="3">
        <v>28</v>
      </c>
      <c r="E11" s="4" t="s">
        <v>754</v>
      </c>
      <c r="F11" s="4">
        <v>48</v>
      </c>
      <c r="G11" s="4">
        <v>572481</v>
      </c>
      <c r="H11" s="4" t="s">
        <v>22</v>
      </c>
      <c r="I11" s="4">
        <v>65087</v>
      </c>
      <c r="J11" s="4">
        <v>1194271</v>
      </c>
      <c r="K11" s="4">
        <v>657042</v>
      </c>
      <c r="L11" s="4">
        <f t="shared" si="1"/>
        <v>10.094826923963311</v>
      </c>
      <c r="M11" s="4">
        <f t="shared" si="2"/>
        <v>18.348840782337486</v>
      </c>
      <c r="N11" s="7">
        <v>46296</v>
      </c>
    </row>
    <row r="12" spans="1:15" x14ac:dyDescent="0.25">
      <c r="A12" s="3" t="s">
        <v>828</v>
      </c>
      <c r="B12" s="3" t="str">
        <f t="shared" si="0"/>
        <v>000-549-029</v>
      </c>
      <c r="C12" s="3" t="s">
        <v>829</v>
      </c>
      <c r="D12" s="3">
        <v>29</v>
      </c>
      <c r="E12" s="4" t="s">
        <v>830</v>
      </c>
      <c r="F12" s="4">
        <v>49</v>
      </c>
      <c r="G12" s="4">
        <v>626970</v>
      </c>
      <c r="H12" s="4" t="s">
        <v>22</v>
      </c>
      <c r="I12" s="4">
        <v>64011</v>
      </c>
      <c r="J12" s="4">
        <v>2039882</v>
      </c>
      <c r="K12" s="4">
        <v>1422682</v>
      </c>
      <c r="L12" s="4">
        <f t="shared" si="1"/>
        <v>22.22558622736717</v>
      </c>
      <c r="M12" s="4">
        <f t="shared" si="2"/>
        <v>31.867678992673135</v>
      </c>
      <c r="N12" s="7">
        <v>46296</v>
      </c>
    </row>
    <row r="13" spans="1:15" s="12" customFormat="1" x14ac:dyDescent="0.25">
      <c r="A13" s="9" t="s">
        <v>755</v>
      </c>
      <c r="B13" s="9" t="str">
        <f t="shared" si="0"/>
        <v>000-548-030</v>
      </c>
      <c r="C13" s="9" t="s">
        <v>756</v>
      </c>
      <c r="D13" s="9">
        <v>30</v>
      </c>
      <c r="E13" s="10" t="s">
        <v>757</v>
      </c>
      <c r="F13" s="10">
        <v>48</v>
      </c>
      <c r="G13" s="10">
        <v>821218</v>
      </c>
      <c r="H13" s="10" t="s">
        <v>22</v>
      </c>
      <c r="I13" s="10">
        <v>80613</v>
      </c>
      <c r="J13" s="10">
        <v>2541252</v>
      </c>
      <c r="K13" s="10">
        <v>1519142</v>
      </c>
      <c r="L13" s="10"/>
      <c r="M13" s="10"/>
      <c r="N13" s="11">
        <v>46296</v>
      </c>
      <c r="O13" s="12" t="s">
        <v>46</v>
      </c>
    </row>
    <row r="14" spans="1:15" x14ac:dyDescent="0.25">
      <c r="A14" s="3" t="s">
        <v>379</v>
      </c>
      <c r="B14" s="3" t="str">
        <f t="shared" si="0"/>
        <v>000-543-031</v>
      </c>
      <c r="C14" s="3" t="s">
        <v>380</v>
      </c>
      <c r="D14" s="3">
        <v>31</v>
      </c>
      <c r="E14" s="4" t="s">
        <v>381</v>
      </c>
      <c r="F14" s="4">
        <v>43</v>
      </c>
      <c r="G14" s="4">
        <v>792662</v>
      </c>
      <c r="H14" s="4" t="s">
        <v>18</v>
      </c>
      <c r="I14" s="4">
        <v>108987</v>
      </c>
      <c r="J14" s="4">
        <v>6348055</v>
      </c>
      <c r="K14" s="4">
        <v>3680917</v>
      </c>
      <c r="L14" s="4">
        <f t="shared" si="1"/>
        <v>33.773908814812778</v>
      </c>
      <c r="M14" s="4">
        <f t="shared" si="2"/>
        <v>58.245983465917952</v>
      </c>
      <c r="N14" s="7">
        <v>46143</v>
      </c>
    </row>
    <row r="15" spans="1:15" x14ac:dyDescent="0.25">
      <c r="A15" s="3" t="s">
        <v>186</v>
      </c>
      <c r="B15" s="3" t="str">
        <f t="shared" si="0"/>
        <v>000-541-032</v>
      </c>
      <c r="C15" s="3" t="s">
        <v>187</v>
      </c>
      <c r="D15" s="3">
        <v>32</v>
      </c>
      <c r="E15" s="4" t="s">
        <v>188</v>
      </c>
      <c r="F15" s="4">
        <v>41</v>
      </c>
      <c r="G15" s="4">
        <v>591985</v>
      </c>
      <c r="H15" s="4" t="s">
        <v>22</v>
      </c>
      <c r="I15" s="4">
        <v>61240</v>
      </c>
      <c r="J15" s="4">
        <v>1736584</v>
      </c>
      <c r="K15" s="4">
        <v>946154</v>
      </c>
      <c r="L15" s="4">
        <f t="shared" si="1"/>
        <v>15.449934683213586</v>
      </c>
      <c r="M15" s="4">
        <f t="shared" si="2"/>
        <v>28.357021554539518</v>
      </c>
      <c r="N15" s="7">
        <v>46143</v>
      </c>
    </row>
    <row r="16" spans="1:15" x14ac:dyDescent="0.25">
      <c r="A16" s="3" t="s">
        <v>382</v>
      </c>
      <c r="B16" s="3" t="str">
        <f t="shared" si="0"/>
        <v>000-543-035</v>
      </c>
      <c r="C16" s="3" t="s">
        <v>383</v>
      </c>
      <c r="D16" s="3">
        <v>35</v>
      </c>
      <c r="E16" s="4" t="s">
        <v>384</v>
      </c>
      <c r="F16" s="4">
        <v>43</v>
      </c>
      <c r="G16" s="4">
        <v>487024</v>
      </c>
      <c r="H16" s="4" t="s">
        <v>22</v>
      </c>
      <c r="I16" s="4">
        <v>101291</v>
      </c>
      <c r="J16" s="4">
        <v>3141373</v>
      </c>
      <c r="K16" s="4">
        <v>1722170</v>
      </c>
      <c r="L16" s="4">
        <f t="shared" si="1"/>
        <v>17.002201577632761</v>
      </c>
      <c r="M16" s="4">
        <f t="shared" si="2"/>
        <v>31.013347681432705</v>
      </c>
      <c r="N16" s="7">
        <v>46143</v>
      </c>
    </row>
    <row r="17" spans="1:14" x14ac:dyDescent="0.25">
      <c r="A17" s="3" t="s">
        <v>831</v>
      </c>
      <c r="B17" s="3" t="str">
        <f t="shared" si="0"/>
        <v>000-549-038</v>
      </c>
      <c r="C17" s="3" t="s">
        <v>832</v>
      </c>
      <c r="D17" s="3">
        <v>38</v>
      </c>
      <c r="E17" s="4" t="s">
        <v>833</v>
      </c>
      <c r="F17" s="4">
        <v>49</v>
      </c>
      <c r="G17" s="4">
        <v>1261381</v>
      </c>
      <c r="H17" s="4" t="s">
        <v>18</v>
      </c>
      <c r="I17" s="4">
        <v>135114</v>
      </c>
      <c r="J17" s="4">
        <v>7600466</v>
      </c>
      <c r="K17" s="4">
        <v>4990697</v>
      </c>
      <c r="L17" s="4">
        <f t="shared" si="1"/>
        <v>36.936934736592804</v>
      </c>
      <c r="M17" s="4">
        <f t="shared" si="2"/>
        <v>56.252246251313707</v>
      </c>
      <c r="N17" s="7">
        <v>46296</v>
      </c>
    </row>
    <row r="18" spans="1:14" x14ac:dyDescent="0.25">
      <c r="A18" s="3" t="s">
        <v>834</v>
      </c>
      <c r="B18" s="3" t="str">
        <f t="shared" si="0"/>
        <v>000-549-039</v>
      </c>
      <c r="C18" s="3" t="s">
        <v>835</v>
      </c>
      <c r="D18" s="3">
        <v>39</v>
      </c>
      <c r="E18" s="4" t="s">
        <v>836</v>
      </c>
      <c r="F18" s="4">
        <v>49</v>
      </c>
      <c r="G18" s="4">
        <v>722757</v>
      </c>
      <c r="H18" s="4" t="s">
        <v>22</v>
      </c>
      <c r="I18" s="4">
        <v>70032</v>
      </c>
      <c r="J18" s="4">
        <v>1949026</v>
      </c>
      <c r="K18" s="4">
        <v>1359044</v>
      </c>
      <c r="L18" s="4">
        <f t="shared" si="1"/>
        <v>19.406042951793467</v>
      </c>
      <c r="M18" s="4">
        <f t="shared" si="2"/>
        <v>27.830506054375142</v>
      </c>
      <c r="N18" s="7">
        <v>46296</v>
      </c>
    </row>
    <row r="19" spans="1:14" x14ac:dyDescent="0.25">
      <c r="A19" s="3" t="s">
        <v>837</v>
      </c>
      <c r="B19" s="3" t="str">
        <f t="shared" si="0"/>
        <v>000-549-040</v>
      </c>
      <c r="C19" s="3" t="s">
        <v>838</v>
      </c>
      <c r="D19" s="3">
        <v>40</v>
      </c>
      <c r="E19" s="4" t="s">
        <v>839</v>
      </c>
      <c r="F19" s="4">
        <v>49</v>
      </c>
      <c r="G19" s="4">
        <v>241954</v>
      </c>
      <c r="H19" s="4" t="s">
        <v>257</v>
      </c>
      <c r="I19" s="4">
        <v>55558</v>
      </c>
      <c r="J19" s="4">
        <v>744402</v>
      </c>
      <c r="K19" s="4">
        <v>83205</v>
      </c>
      <c r="L19" s="4">
        <f t="shared" si="1"/>
        <v>1.4976241045394003</v>
      </c>
      <c r="M19" s="4">
        <f t="shared" si="2"/>
        <v>13.398646459555779</v>
      </c>
      <c r="N19" s="7">
        <v>46296</v>
      </c>
    </row>
    <row r="20" spans="1:14" x14ac:dyDescent="0.25">
      <c r="A20" s="3" t="s">
        <v>189</v>
      </c>
      <c r="B20" s="3" t="str">
        <f t="shared" si="0"/>
        <v>000-541-042</v>
      </c>
      <c r="C20" s="3" t="s">
        <v>190</v>
      </c>
      <c r="D20" s="3">
        <v>42</v>
      </c>
      <c r="E20" s="4" t="s">
        <v>191</v>
      </c>
      <c r="F20" s="4">
        <v>41</v>
      </c>
      <c r="G20" s="4">
        <v>921050</v>
      </c>
      <c r="H20" s="4" t="s">
        <v>22</v>
      </c>
      <c r="I20" s="4">
        <v>70904</v>
      </c>
      <c r="J20" s="4">
        <v>2296316</v>
      </c>
      <c r="K20" s="4">
        <v>1349621</v>
      </c>
      <c r="L20" s="4">
        <f t="shared" si="1"/>
        <v>19.03448324495092</v>
      </c>
      <c r="M20" s="4">
        <f t="shared" si="2"/>
        <v>32.386268757756966</v>
      </c>
      <c r="N20" s="7">
        <v>46143</v>
      </c>
    </row>
    <row r="21" spans="1:14" x14ac:dyDescent="0.25">
      <c r="A21" s="3" t="s">
        <v>192</v>
      </c>
      <c r="B21" s="3" t="str">
        <f t="shared" si="0"/>
        <v>000-541-043</v>
      </c>
      <c r="C21" s="3" t="s">
        <v>193</v>
      </c>
      <c r="D21" s="3">
        <v>43</v>
      </c>
      <c r="E21" s="4" t="s">
        <v>194</v>
      </c>
      <c r="F21" s="4">
        <v>41</v>
      </c>
      <c r="G21" s="4">
        <v>863925</v>
      </c>
      <c r="H21" s="4" t="s">
        <v>22</v>
      </c>
      <c r="I21" s="4">
        <v>89173</v>
      </c>
      <c r="J21" s="4">
        <v>4208263</v>
      </c>
      <c r="K21" s="4">
        <v>2639585</v>
      </c>
      <c r="L21" s="4">
        <f t="shared" si="1"/>
        <v>29.600719948863446</v>
      </c>
      <c r="M21" s="4">
        <f t="shared" si="2"/>
        <v>47.192120933466406</v>
      </c>
      <c r="N21" s="7">
        <v>46143</v>
      </c>
    </row>
    <row r="22" spans="1:14" s="12" customFormat="1" x14ac:dyDescent="0.25">
      <c r="A22" s="3" t="s">
        <v>385</v>
      </c>
      <c r="B22" s="3" t="str">
        <f t="shared" si="0"/>
        <v>000-543-045</v>
      </c>
      <c r="C22" s="3" t="s">
        <v>386</v>
      </c>
      <c r="D22" s="3">
        <v>45</v>
      </c>
      <c r="E22" s="4" t="s">
        <v>387</v>
      </c>
      <c r="F22" s="4">
        <v>43</v>
      </c>
      <c r="G22" s="4">
        <v>599139</v>
      </c>
      <c r="H22" s="4" t="s">
        <v>22</v>
      </c>
      <c r="I22" s="4">
        <v>77596</v>
      </c>
      <c r="J22" s="4">
        <v>1658462</v>
      </c>
      <c r="K22" s="4">
        <v>901794</v>
      </c>
      <c r="L22" s="10">
        <f>IFERROR(K22/I22,"")</f>
        <v>11.621655755451313</v>
      </c>
      <c r="M22" s="10">
        <f t="shared" si="2"/>
        <v>21.373034692509922</v>
      </c>
      <c r="N22" s="7">
        <v>46143</v>
      </c>
    </row>
    <row r="23" spans="1:14" x14ac:dyDescent="0.25">
      <c r="A23" s="3" t="s">
        <v>840</v>
      </c>
      <c r="B23" s="3" t="str">
        <f t="shared" si="0"/>
        <v>000-549-046</v>
      </c>
      <c r="C23" s="3" t="s">
        <v>841</v>
      </c>
      <c r="D23" s="3">
        <v>46</v>
      </c>
      <c r="E23" s="4" t="s">
        <v>842</v>
      </c>
      <c r="F23" s="4">
        <v>49</v>
      </c>
      <c r="G23" s="4">
        <v>721256</v>
      </c>
      <c r="H23" s="4" t="s">
        <v>22</v>
      </c>
      <c r="I23" s="4">
        <v>69166</v>
      </c>
      <c r="J23" s="4">
        <v>4305192</v>
      </c>
      <c r="K23" s="4">
        <v>2357527</v>
      </c>
      <c r="L23" s="4">
        <f t="shared" si="1"/>
        <v>34.085056241505946</v>
      </c>
      <c r="M23" s="4">
        <f t="shared" si="2"/>
        <v>62.244339704479081</v>
      </c>
      <c r="N23" s="7">
        <v>46296</v>
      </c>
    </row>
    <row r="24" spans="1:14" x14ac:dyDescent="0.25">
      <c r="A24" s="3" t="s">
        <v>676</v>
      </c>
      <c r="B24" s="3" t="str">
        <f t="shared" si="0"/>
        <v>000-547-047</v>
      </c>
      <c r="C24" s="3" t="s">
        <v>677</v>
      </c>
      <c r="D24" s="3">
        <v>47</v>
      </c>
      <c r="E24" s="4" t="s">
        <v>678</v>
      </c>
      <c r="F24" s="4">
        <v>47</v>
      </c>
      <c r="G24" s="4">
        <v>750458</v>
      </c>
      <c r="H24" s="4" t="s">
        <v>22</v>
      </c>
      <c r="I24" s="4">
        <v>111432</v>
      </c>
      <c r="J24" s="4">
        <v>4851696</v>
      </c>
      <c r="K24" s="4">
        <v>3126823</v>
      </c>
      <c r="L24" s="4">
        <f t="shared" si="1"/>
        <v>28.060368655323426</v>
      </c>
      <c r="M24" s="4">
        <f t="shared" si="2"/>
        <v>43.539521860865818</v>
      </c>
      <c r="N24" s="7">
        <v>46235</v>
      </c>
    </row>
    <row r="25" spans="1:14" x14ac:dyDescent="0.25">
      <c r="A25" s="3" t="s">
        <v>843</v>
      </c>
      <c r="B25" s="3" t="str">
        <f t="shared" si="0"/>
        <v>000-549-048</v>
      </c>
      <c r="C25" s="3" t="s">
        <v>844</v>
      </c>
      <c r="D25" s="3">
        <v>48</v>
      </c>
      <c r="E25" s="4" t="s">
        <v>845</v>
      </c>
      <c r="F25" s="4">
        <v>49</v>
      </c>
      <c r="G25" s="4">
        <v>444147</v>
      </c>
      <c r="H25" s="4" t="s">
        <v>22</v>
      </c>
      <c r="I25" s="4">
        <v>77010</v>
      </c>
      <c r="J25" s="4">
        <v>2112841</v>
      </c>
      <c r="K25" s="4">
        <v>1332868</v>
      </c>
      <c r="L25" s="4">
        <f t="shared" si="1"/>
        <v>17.307726269315673</v>
      </c>
      <c r="M25" s="4">
        <f t="shared" si="2"/>
        <v>27.435930398649525</v>
      </c>
      <c r="N25" s="7">
        <v>46296</v>
      </c>
    </row>
    <row r="26" spans="1:14" x14ac:dyDescent="0.25">
      <c r="A26" s="3" t="s">
        <v>195</v>
      </c>
      <c r="B26" s="3" t="str">
        <f t="shared" si="0"/>
        <v>000-541-052</v>
      </c>
      <c r="C26" s="3" t="s">
        <v>196</v>
      </c>
      <c r="D26" s="3">
        <v>52</v>
      </c>
      <c r="E26" s="4" t="s">
        <v>197</v>
      </c>
      <c r="F26" s="4">
        <v>41</v>
      </c>
      <c r="G26" s="4">
        <v>795084</v>
      </c>
      <c r="H26" s="4" t="s">
        <v>22</v>
      </c>
      <c r="I26" s="4">
        <v>69793</v>
      </c>
      <c r="J26" s="4">
        <v>2913207</v>
      </c>
      <c r="K26" s="4">
        <v>1841050</v>
      </c>
      <c r="L26" s="4">
        <f t="shared" si="1"/>
        <v>26.3787199289327</v>
      </c>
      <c r="M26" s="4">
        <f t="shared" si="2"/>
        <v>41.74067599902569</v>
      </c>
      <c r="N26" s="7">
        <v>46143</v>
      </c>
    </row>
    <row r="27" spans="1:14" x14ac:dyDescent="0.25">
      <c r="A27" s="3" t="s">
        <v>388</v>
      </c>
      <c r="B27" s="3" t="str">
        <f t="shared" si="0"/>
        <v>000-543-054</v>
      </c>
      <c r="C27" s="3" t="s">
        <v>389</v>
      </c>
      <c r="D27" s="3">
        <v>54</v>
      </c>
      <c r="E27" s="4" t="s">
        <v>390</v>
      </c>
      <c r="F27" s="4">
        <v>43</v>
      </c>
      <c r="G27" s="4">
        <v>1093053</v>
      </c>
      <c r="H27" s="4" t="s">
        <v>22</v>
      </c>
      <c r="I27" s="4">
        <v>104777</v>
      </c>
      <c r="J27" s="4">
        <v>6396028</v>
      </c>
      <c r="K27" s="4">
        <v>3475382</v>
      </c>
      <c r="L27" s="4">
        <f t="shared" si="1"/>
        <v>33.169321511400405</v>
      </c>
      <c r="M27" s="4">
        <f t="shared" si="2"/>
        <v>61.044198631379025</v>
      </c>
      <c r="N27" s="7">
        <v>46143</v>
      </c>
    </row>
    <row r="28" spans="1:14" x14ac:dyDescent="0.25">
      <c r="A28" s="3" t="s">
        <v>846</v>
      </c>
      <c r="B28" s="3" t="str">
        <f t="shared" si="0"/>
        <v>000-549-056</v>
      </c>
      <c r="C28" s="3" t="s">
        <v>847</v>
      </c>
      <c r="D28" s="3">
        <v>56</v>
      </c>
      <c r="E28" s="4" t="s">
        <v>848</v>
      </c>
      <c r="F28" s="4">
        <v>49</v>
      </c>
      <c r="G28" s="4">
        <v>627759</v>
      </c>
      <c r="H28" s="4" t="s">
        <v>22</v>
      </c>
      <c r="I28" s="4">
        <v>60089</v>
      </c>
      <c r="J28" s="4">
        <v>3326907</v>
      </c>
      <c r="K28" s="4">
        <v>1795565</v>
      </c>
      <c r="L28" s="4">
        <f t="shared" si="1"/>
        <v>29.881758724558573</v>
      </c>
      <c r="M28" s="4">
        <f t="shared" si="2"/>
        <v>55.366323287124096</v>
      </c>
      <c r="N28" s="7">
        <v>46296</v>
      </c>
    </row>
    <row r="29" spans="1:14" x14ac:dyDescent="0.25">
      <c r="A29" s="3" t="s">
        <v>849</v>
      </c>
      <c r="B29" s="3" t="str">
        <f t="shared" si="0"/>
        <v>000-549-057</v>
      </c>
      <c r="C29" s="3" t="s">
        <v>850</v>
      </c>
      <c r="D29" s="3">
        <v>57</v>
      </c>
      <c r="E29" s="4" t="s">
        <v>851</v>
      </c>
      <c r="F29" s="4">
        <v>49</v>
      </c>
      <c r="G29" s="4">
        <v>878307</v>
      </c>
      <c r="H29" s="4" t="s">
        <v>22</v>
      </c>
      <c r="I29" s="4">
        <v>83052</v>
      </c>
      <c r="J29" s="4">
        <v>2853902</v>
      </c>
      <c r="K29" s="4">
        <v>2147649</v>
      </c>
      <c r="L29" s="4">
        <f t="shared" si="1"/>
        <v>25.859088282040169</v>
      </c>
      <c r="M29" s="4">
        <f t="shared" si="2"/>
        <v>34.36283292395126</v>
      </c>
      <c r="N29" s="7">
        <v>46296</v>
      </c>
    </row>
    <row r="30" spans="1:14" x14ac:dyDescent="0.25">
      <c r="A30" s="3" t="s">
        <v>758</v>
      </c>
      <c r="B30" s="3" t="str">
        <f t="shared" si="0"/>
        <v>000-548-058</v>
      </c>
      <c r="C30" s="3" t="s">
        <v>759</v>
      </c>
      <c r="D30" s="3">
        <v>58</v>
      </c>
      <c r="E30" s="4" t="s">
        <v>760</v>
      </c>
      <c r="F30" s="4">
        <v>48</v>
      </c>
      <c r="G30" s="4">
        <v>654529</v>
      </c>
      <c r="H30" s="4" t="s">
        <v>22</v>
      </c>
      <c r="I30" s="4">
        <v>75402</v>
      </c>
      <c r="J30" s="4">
        <v>2350541</v>
      </c>
      <c r="K30" s="4">
        <v>1189282</v>
      </c>
      <c r="L30" s="4">
        <f t="shared" si="1"/>
        <v>15.772552452189597</v>
      </c>
      <c r="M30" s="4">
        <f t="shared" si="2"/>
        <v>31.173456937481763</v>
      </c>
      <c r="N30" s="7">
        <v>46296</v>
      </c>
    </row>
    <row r="31" spans="1:14" x14ac:dyDescent="0.25">
      <c r="A31" s="3" t="s">
        <v>761</v>
      </c>
      <c r="B31" s="3" t="str">
        <f t="shared" si="0"/>
        <v>000-548-059</v>
      </c>
      <c r="C31" s="3" t="s">
        <v>762</v>
      </c>
      <c r="D31" s="3">
        <v>59</v>
      </c>
      <c r="E31" s="4" t="s">
        <v>763</v>
      </c>
      <c r="F31" s="4">
        <v>48</v>
      </c>
      <c r="G31" s="4">
        <v>609771</v>
      </c>
      <c r="H31" s="4" t="s">
        <v>22</v>
      </c>
      <c r="I31" s="4">
        <v>77098</v>
      </c>
      <c r="J31" s="4">
        <v>2228890</v>
      </c>
      <c r="K31" s="4">
        <v>1235629</v>
      </c>
      <c r="L31" s="4">
        <f t="shared" si="1"/>
        <v>16.026732210952293</v>
      </c>
      <c r="M31" s="4">
        <f t="shared" si="2"/>
        <v>28.909829048743159</v>
      </c>
      <c r="N31" s="7">
        <v>46296</v>
      </c>
    </row>
    <row r="32" spans="1:14" x14ac:dyDescent="0.25">
      <c r="A32" s="3" t="s">
        <v>852</v>
      </c>
      <c r="B32" s="3" t="str">
        <f t="shared" si="0"/>
        <v>000-549-060</v>
      </c>
      <c r="C32" s="3" t="s">
        <v>853</v>
      </c>
      <c r="D32" s="3">
        <v>60</v>
      </c>
      <c r="E32" s="4" t="s">
        <v>854</v>
      </c>
      <c r="F32" s="4">
        <v>49</v>
      </c>
      <c r="G32" s="4">
        <v>1174818</v>
      </c>
      <c r="H32" s="4" t="s">
        <v>22</v>
      </c>
      <c r="I32" s="4">
        <v>116653</v>
      </c>
      <c r="J32" s="4">
        <v>8675799</v>
      </c>
      <c r="K32" s="4">
        <v>4880712</v>
      </c>
      <c r="L32" s="4">
        <f t="shared" si="1"/>
        <v>41.839575493129196</v>
      </c>
      <c r="M32" s="4">
        <f t="shared" si="2"/>
        <v>74.372703659571556</v>
      </c>
      <c r="N32" s="7">
        <v>46296</v>
      </c>
    </row>
    <row r="33" spans="1:14" x14ac:dyDescent="0.25">
      <c r="A33" s="3" t="s">
        <v>445</v>
      </c>
      <c r="B33" s="3" t="str">
        <f t="shared" si="0"/>
        <v>000-544-061</v>
      </c>
      <c r="C33" s="3" t="s">
        <v>446</v>
      </c>
      <c r="D33" s="3">
        <v>61</v>
      </c>
      <c r="E33" s="4" t="s">
        <v>447</v>
      </c>
      <c r="F33" s="4">
        <v>44</v>
      </c>
      <c r="G33" s="4">
        <v>822662</v>
      </c>
      <c r="H33" s="4" t="s">
        <v>22</v>
      </c>
      <c r="I33" s="4">
        <v>68633</v>
      </c>
      <c r="J33" s="4">
        <v>3263260</v>
      </c>
      <c r="K33" s="4">
        <v>2207313</v>
      </c>
      <c r="L33" s="4">
        <f t="shared" si="1"/>
        <v>32.161103259365028</v>
      </c>
      <c r="M33" s="4">
        <f t="shared" si="2"/>
        <v>47.546515524601865</v>
      </c>
      <c r="N33" s="7">
        <v>45778</v>
      </c>
    </row>
    <row r="34" spans="1:14" x14ac:dyDescent="0.25">
      <c r="A34" s="3" t="s">
        <v>679</v>
      </c>
      <c r="B34" s="3" t="str">
        <f t="shared" si="0"/>
        <v>000-547-062</v>
      </c>
      <c r="C34" s="3" t="s">
        <v>680</v>
      </c>
      <c r="D34" s="3">
        <v>62</v>
      </c>
      <c r="E34" s="4" t="s">
        <v>681</v>
      </c>
      <c r="F34" s="4">
        <v>47</v>
      </c>
      <c r="G34" s="4">
        <v>1172539</v>
      </c>
      <c r="H34" s="4" t="s">
        <v>18</v>
      </c>
      <c r="I34" s="4">
        <v>106797</v>
      </c>
      <c r="J34" s="4">
        <v>10968628</v>
      </c>
      <c r="K34" s="4">
        <v>7863958</v>
      </c>
      <c r="L34" s="4">
        <f t="shared" si="1"/>
        <v>73.634633931664752</v>
      </c>
      <c r="M34" s="4">
        <f t="shared" si="2"/>
        <v>102.70539434628313</v>
      </c>
      <c r="N34" s="7">
        <v>46235</v>
      </c>
    </row>
    <row r="35" spans="1:14" x14ac:dyDescent="0.25">
      <c r="A35" s="3" t="s">
        <v>764</v>
      </c>
      <c r="B35" s="3" t="str">
        <f t="shared" si="0"/>
        <v>000-548-063</v>
      </c>
      <c r="C35" s="3" t="s">
        <v>765</v>
      </c>
      <c r="D35" s="3">
        <v>63</v>
      </c>
      <c r="E35" s="4" t="s">
        <v>766</v>
      </c>
      <c r="F35" s="4">
        <v>48</v>
      </c>
      <c r="G35" s="4">
        <v>943995</v>
      </c>
      <c r="H35" s="4" t="s">
        <v>22</v>
      </c>
      <c r="I35" s="4">
        <v>30016</v>
      </c>
      <c r="J35" s="4">
        <v>2834453</v>
      </c>
      <c r="K35" s="4">
        <v>1854857</v>
      </c>
      <c r="L35" s="4">
        <f t="shared" si="1"/>
        <v>61.795609008528785</v>
      </c>
      <c r="M35" s="4">
        <f t="shared" si="2"/>
        <v>94.43140325159915</v>
      </c>
      <c r="N35" s="7">
        <v>46296</v>
      </c>
    </row>
    <row r="36" spans="1:14" x14ac:dyDescent="0.25">
      <c r="A36" s="3" t="s">
        <v>767</v>
      </c>
      <c r="B36" s="3" t="str">
        <f t="shared" ref="B36:B67" si="3">"000-5"&amp;F36&amp;"-"&amp;RIGHT(A36,3)</f>
        <v>000-548-064</v>
      </c>
      <c r="C36" s="3" t="s">
        <v>768</v>
      </c>
      <c r="D36" s="3">
        <v>64</v>
      </c>
      <c r="E36" s="4" t="s">
        <v>769</v>
      </c>
      <c r="F36" s="4">
        <v>48</v>
      </c>
      <c r="G36" s="4">
        <v>938479</v>
      </c>
      <c r="H36" s="4" t="s">
        <v>22</v>
      </c>
      <c r="I36" s="4">
        <v>84647</v>
      </c>
      <c r="J36" s="4">
        <v>5773601</v>
      </c>
      <c r="K36" s="4">
        <v>4115502</v>
      </c>
      <c r="L36" s="4">
        <f t="shared" si="1"/>
        <v>48.619584864200739</v>
      </c>
      <c r="M36" s="4">
        <f t="shared" si="2"/>
        <v>68.207981381502009</v>
      </c>
      <c r="N36" s="7">
        <v>46296</v>
      </c>
    </row>
    <row r="37" spans="1:14" x14ac:dyDescent="0.25">
      <c r="A37" s="3" t="s">
        <v>297</v>
      </c>
      <c r="B37" s="3" t="str">
        <f t="shared" si="3"/>
        <v>000-542-066</v>
      </c>
      <c r="C37" s="3" t="s">
        <v>298</v>
      </c>
      <c r="D37" s="3">
        <v>66</v>
      </c>
      <c r="E37" s="4" t="s">
        <v>299</v>
      </c>
      <c r="F37" s="4">
        <v>42</v>
      </c>
      <c r="G37" s="4">
        <v>578862</v>
      </c>
      <c r="H37" s="4" t="s">
        <v>22</v>
      </c>
      <c r="I37" s="4">
        <v>82974</v>
      </c>
      <c r="J37" s="4">
        <v>1832719</v>
      </c>
      <c r="K37" s="4">
        <v>1124949</v>
      </c>
      <c r="L37" s="4">
        <f t="shared" si="1"/>
        <v>13.557849446814664</v>
      </c>
      <c r="M37" s="4">
        <f t="shared" si="2"/>
        <v>22.08787089931786</v>
      </c>
      <c r="N37" s="7">
        <v>45962</v>
      </c>
    </row>
    <row r="38" spans="1:14" x14ac:dyDescent="0.25">
      <c r="A38" s="3" t="s">
        <v>770</v>
      </c>
      <c r="B38" s="3" t="str">
        <f t="shared" si="3"/>
        <v>000-548-067</v>
      </c>
      <c r="C38" s="3" t="s">
        <v>771</v>
      </c>
      <c r="D38" s="3">
        <v>67</v>
      </c>
      <c r="E38" s="4" t="s">
        <v>772</v>
      </c>
      <c r="F38" s="4">
        <v>48</v>
      </c>
      <c r="G38" s="4">
        <v>440269</v>
      </c>
      <c r="H38" s="4" t="s">
        <v>22</v>
      </c>
      <c r="I38" s="4">
        <v>70899</v>
      </c>
      <c r="J38" s="4">
        <v>1385344</v>
      </c>
      <c r="K38" s="4">
        <v>996353</v>
      </c>
      <c r="L38" s="4">
        <f t="shared" si="1"/>
        <v>14.053131920055289</v>
      </c>
      <c r="M38" s="4">
        <f t="shared" si="2"/>
        <v>19.539683211328793</v>
      </c>
      <c r="N38" s="7">
        <v>46296</v>
      </c>
    </row>
    <row r="39" spans="1:14" x14ac:dyDescent="0.25">
      <c r="A39" s="3" t="s">
        <v>773</v>
      </c>
      <c r="B39" s="3" t="str">
        <f t="shared" si="3"/>
        <v>000-548-068</v>
      </c>
      <c r="C39" s="3" t="s">
        <v>774</v>
      </c>
      <c r="D39" s="3">
        <v>68</v>
      </c>
      <c r="E39" s="4" t="s">
        <v>775</v>
      </c>
      <c r="F39" s="4">
        <v>48</v>
      </c>
      <c r="G39" s="4">
        <v>890809</v>
      </c>
      <c r="H39" s="4" t="s">
        <v>22</v>
      </c>
      <c r="I39" s="4">
        <v>84638</v>
      </c>
      <c r="J39" s="4">
        <v>3656917</v>
      </c>
      <c r="K39" s="4">
        <v>1987832</v>
      </c>
      <c r="L39" s="4">
        <f t="shared" si="1"/>
        <v>23.486282757153997</v>
      </c>
      <c r="M39" s="4">
        <f t="shared" si="2"/>
        <v>43.206562064320991</v>
      </c>
      <c r="N39" s="7">
        <v>46296</v>
      </c>
    </row>
    <row r="40" spans="1:14" x14ac:dyDescent="0.25">
      <c r="A40" s="3" t="s">
        <v>855</v>
      </c>
      <c r="B40" s="3" t="str">
        <f t="shared" si="3"/>
        <v>000-549-069</v>
      </c>
      <c r="C40" s="3" t="s">
        <v>856</v>
      </c>
      <c r="D40" s="3">
        <v>69</v>
      </c>
      <c r="E40" s="4" t="s">
        <v>857</v>
      </c>
      <c r="F40" s="4">
        <v>49</v>
      </c>
      <c r="G40" s="4">
        <v>667751</v>
      </c>
      <c r="H40" s="4" t="s">
        <v>22</v>
      </c>
      <c r="I40" s="4">
        <v>69878</v>
      </c>
      <c r="J40" s="4">
        <v>2065543</v>
      </c>
      <c r="K40" s="4">
        <v>1406266</v>
      </c>
      <c r="L40" s="4">
        <f t="shared" si="1"/>
        <v>20.124588568648214</v>
      </c>
      <c r="M40" s="4">
        <f t="shared" si="2"/>
        <v>29.559274735968401</v>
      </c>
      <c r="N40" s="7">
        <v>46296</v>
      </c>
    </row>
    <row r="41" spans="1:14" x14ac:dyDescent="0.25">
      <c r="A41" s="3" t="s">
        <v>776</v>
      </c>
      <c r="B41" s="3" t="str">
        <f t="shared" si="3"/>
        <v>000-548-070</v>
      </c>
      <c r="C41" s="3" t="s">
        <v>777</v>
      </c>
      <c r="D41" s="3">
        <v>70</v>
      </c>
      <c r="E41" s="4" t="s">
        <v>778</v>
      </c>
      <c r="F41" s="4">
        <v>48</v>
      </c>
      <c r="G41" s="4">
        <v>895072</v>
      </c>
      <c r="H41" s="4" t="s">
        <v>22</v>
      </c>
      <c r="I41" s="4">
        <v>75895</v>
      </c>
      <c r="J41" s="4">
        <v>2782534</v>
      </c>
      <c r="K41" s="4">
        <v>1777835</v>
      </c>
      <c r="L41" s="4">
        <f t="shared" si="1"/>
        <v>23.424929178470254</v>
      </c>
      <c r="M41" s="4">
        <f t="shared" si="2"/>
        <v>36.662942222807828</v>
      </c>
      <c r="N41" s="7">
        <v>46296</v>
      </c>
    </row>
    <row r="42" spans="1:14" x14ac:dyDescent="0.25">
      <c r="A42" s="3" t="s">
        <v>448</v>
      </c>
      <c r="B42" s="3" t="str">
        <f t="shared" si="3"/>
        <v>000-544-071</v>
      </c>
      <c r="C42" s="3" t="s">
        <v>449</v>
      </c>
      <c r="D42" s="3">
        <v>71</v>
      </c>
      <c r="E42" s="4" t="s">
        <v>450</v>
      </c>
      <c r="F42" s="4">
        <v>44</v>
      </c>
      <c r="G42" s="4">
        <v>911988</v>
      </c>
      <c r="H42" s="4" t="s">
        <v>22</v>
      </c>
      <c r="I42" s="4">
        <v>72537</v>
      </c>
      <c r="J42" s="4">
        <v>3318697</v>
      </c>
      <c r="K42" s="4">
        <v>2067759</v>
      </c>
      <c r="L42" s="4">
        <f t="shared" si="1"/>
        <v>28.506265767815044</v>
      </c>
      <c r="M42" s="4">
        <f t="shared" si="2"/>
        <v>45.751781849263132</v>
      </c>
      <c r="N42" s="7">
        <v>45778</v>
      </c>
    </row>
    <row r="43" spans="1:14" x14ac:dyDescent="0.25">
      <c r="A43" s="3" t="s">
        <v>198</v>
      </c>
      <c r="B43" s="3" t="str">
        <f t="shared" si="3"/>
        <v>000-541-072</v>
      </c>
      <c r="C43" s="3" t="s">
        <v>199</v>
      </c>
      <c r="D43" s="3">
        <v>72</v>
      </c>
      <c r="E43" s="4" t="s">
        <v>200</v>
      </c>
      <c r="F43" s="4">
        <v>41</v>
      </c>
      <c r="G43" s="4">
        <v>1163205</v>
      </c>
      <c r="H43" s="4" t="s">
        <v>22</v>
      </c>
      <c r="I43" s="4">
        <v>90502</v>
      </c>
      <c r="J43" s="4">
        <v>4008088</v>
      </c>
      <c r="K43" s="4">
        <v>2445476</v>
      </c>
      <c r="L43" s="4">
        <f t="shared" si="1"/>
        <v>27.021237099732602</v>
      </c>
      <c r="M43" s="4">
        <f t="shared" si="2"/>
        <v>44.287286468807316</v>
      </c>
      <c r="N43" s="7">
        <v>46143</v>
      </c>
    </row>
    <row r="44" spans="1:14" x14ac:dyDescent="0.25">
      <c r="A44" s="3" t="s">
        <v>201</v>
      </c>
      <c r="B44" s="3" t="str">
        <f t="shared" si="3"/>
        <v>000-541-073</v>
      </c>
      <c r="C44" s="3" t="s">
        <v>202</v>
      </c>
      <c r="D44" s="3">
        <v>73</v>
      </c>
      <c r="E44" s="4" t="s">
        <v>203</v>
      </c>
      <c r="F44" s="4">
        <v>41</v>
      </c>
      <c r="G44" s="4">
        <v>596711</v>
      </c>
      <c r="H44" s="4" t="s">
        <v>22</v>
      </c>
      <c r="I44" s="4">
        <v>60524</v>
      </c>
      <c r="J44" s="4">
        <v>817459</v>
      </c>
      <c r="K44" s="4">
        <v>323269</v>
      </c>
      <c r="L44" s="4">
        <f t="shared" si="1"/>
        <v>5.341170444782235</v>
      </c>
      <c r="M44" s="4">
        <f t="shared" si="2"/>
        <v>13.50636111294693</v>
      </c>
      <c r="N44" s="7">
        <v>46143</v>
      </c>
    </row>
    <row r="45" spans="1:14" x14ac:dyDescent="0.25">
      <c r="A45" s="3" t="s">
        <v>300</v>
      </c>
      <c r="B45" s="3" t="str">
        <f t="shared" si="3"/>
        <v>000-542-074</v>
      </c>
      <c r="C45" s="3" t="s">
        <v>301</v>
      </c>
      <c r="D45" s="3">
        <v>74</v>
      </c>
      <c r="E45" s="4" t="s">
        <v>302</v>
      </c>
      <c r="F45" s="4">
        <v>42</v>
      </c>
      <c r="G45" s="4">
        <v>773020</v>
      </c>
      <c r="H45" s="4" t="s">
        <v>22</v>
      </c>
      <c r="I45" s="4">
        <v>86681</v>
      </c>
      <c r="J45" s="4">
        <v>3769445</v>
      </c>
      <c r="K45" s="4">
        <v>1710202</v>
      </c>
      <c r="L45" s="4">
        <f t="shared" si="1"/>
        <v>19.729836988498057</v>
      </c>
      <c r="M45" s="4">
        <f t="shared" si="2"/>
        <v>43.486404171617771</v>
      </c>
      <c r="N45" s="7">
        <v>45962</v>
      </c>
    </row>
    <row r="46" spans="1:14" x14ac:dyDescent="0.25">
      <c r="A46" s="3" t="s">
        <v>451</v>
      </c>
      <c r="B46" s="3" t="str">
        <f t="shared" si="3"/>
        <v>000-544-075</v>
      </c>
      <c r="C46" s="3" t="s">
        <v>452</v>
      </c>
      <c r="D46" s="3">
        <v>75</v>
      </c>
      <c r="E46" s="4" t="s">
        <v>453</v>
      </c>
      <c r="F46" s="4">
        <v>44</v>
      </c>
      <c r="G46" s="4">
        <v>679744</v>
      </c>
      <c r="H46" s="4" t="s">
        <v>22</v>
      </c>
      <c r="I46" s="4">
        <v>72789</v>
      </c>
      <c r="J46" s="4">
        <v>3110736</v>
      </c>
      <c r="K46" s="4">
        <v>1625092</v>
      </c>
      <c r="L46" s="4">
        <f t="shared" si="1"/>
        <v>22.32606575169325</v>
      </c>
      <c r="M46" s="4">
        <f t="shared" si="2"/>
        <v>42.736347525038127</v>
      </c>
      <c r="N46" s="7">
        <v>45778</v>
      </c>
    </row>
    <row r="47" spans="1:14" x14ac:dyDescent="0.25">
      <c r="A47" s="3" t="s">
        <v>858</v>
      </c>
      <c r="B47" s="3" t="str">
        <f t="shared" si="3"/>
        <v>000-549-076</v>
      </c>
      <c r="C47" s="3" t="s">
        <v>859</v>
      </c>
      <c r="D47" s="3">
        <v>76</v>
      </c>
      <c r="E47" s="4" t="s">
        <v>860</v>
      </c>
      <c r="F47" s="4">
        <v>49</v>
      </c>
      <c r="G47" s="4">
        <v>714840</v>
      </c>
      <c r="H47" s="4" t="s">
        <v>22</v>
      </c>
      <c r="I47" s="4">
        <v>81401</v>
      </c>
      <c r="J47" s="4">
        <v>3489923</v>
      </c>
      <c r="K47" s="4">
        <v>2199046</v>
      </c>
      <c r="L47" s="4">
        <f t="shared" si="1"/>
        <v>27.014975246004347</v>
      </c>
      <c r="M47" s="4">
        <f t="shared" si="2"/>
        <v>42.873220230709698</v>
      </c>
      <c r="N47" s="7">
        <v>46296</v>
      </c>
    </row>
    <row r="48" spans="1:14" x14ac:dyDescent="0.25">
      <c r="A48" s="3" t="s">
        <v>861</v>
      </c>
      <c r="B48" s="3" t="str">
        <f t="shared" si="3"/>
        <v>000-549-077</v>
      </c>
      <c r="C48" s="3" t="s">
        <v>862</v>
      </c>
      <c r="D48" s="3">
        <v>77</v>
      </c>
      <c r="E48" s="4" t="s">
        <v>863</v>
      </c>
      <c r="F48" s="4">
        <v>49</v>
      </c>
      <c r="G48" s="4">
        <v>447503</v>
      </c>
      <c r="H48" s="4" t="s">
        <v>22</v>
      </c>
      <c r="I48" s="4">
        <v>49378</v>
      </c>
      <c r="J48" s="4">
        <v>780501</v>
      </c>
      <c r="K48" s="4">
        <v>498219</v>
      </c>
      <c r="L48" s="4">
        <f t="shared" si="1"/>
        <v>10.08989833529102</v>
      </c>
      <c r="M48" s="4">
        <f t="shared" si="2"/>
        <v>15.806654785532018</v>
      </c>
      <c r="N48" s="7">
        <v>46296</v>
      </c>
    </row>
    <row r="49" spans="1:14" x14ac:dyDescent="0.25">
      <c r="A49" s="3" t="s">
        <v>864</v>
      </c>
      <c r="B49" s="3" t="str">
        <f t="shared" si="3"/>
        <v>000-549-080</v>
      </c>
      <c r="C49" s="3" t="s">
        <v>865</v>
      </c>
      <c r="D49" s="3">
        <v>80</v>
      </c>
      <c r="E49" s="4" t="s">
        <v>866</v>
      </c>
      <c r="F49" s="4">
        <v>49</v>
      </c>
      <c r="G49" s="4">
        <v>879543</v>
      </c>
      <c r="H49" s="4" t="s">
        <v>18</v>
      </c>
      <c r="I49" s="4">
        <v>86097</v>
      </c>
      <c r="J49" s="4">
        <v>4657482</v>
      </c>
      <c r="K49" s="4">
        <v>2845154</v>
      </c>
      <c r="L49" s="4">
        <f t="shared" si="1"/>
        <v>33.045913330313482</v>
      </c>
      <c r="M49" s="4">
        <f t="shared" si="2"/>
        <v>54.09575246524269</v>
      </c>
      <c r="N49" s="7">
        <v>46296</v>
      </c>
    </row>
    <row r="50" spans="1:14" x14ac:dyDescent="0.25">
      <c r="A50" s="3" t="s">
        <v>779</v>
      </c>
      <c r="B50" s="3" t="str">
        <f t="shared" si="3"/>
        <v>000-548-082</v>
      </c>
      <c r="C50" s="3" t="s">
        <v>780</v>
      </c>
      <c r="D50" s="3">
        <v>82</v>
      </c>
      <c r="E50" s="4" t="s">
        <v>781</v>
      </c>
      <c r="F50" s="4">
        <v>48</v>
      </c>
      <c r="G50" s="4">
        <v>824023</v>
      </c>
      <c r="H50" s="4" t="s">
        <v>22</v>
      </c>
      <c r="I50" s="4">
        <v>72520</v>
      </c>
      <c r="J50" s="4">
        <v>2125487</v>
      </c>
      <c r="K50" s="4">
        <v>1361947</v>
      </c>
      <c r="L50" s="4">
        <f t="shared" si="1"/>
        <v>18.780295091009378</v>
      </c>
      <c r="M50" s="4">
        <f t="shared" si="2"/>
        <v>29.308976833976836</v>
      </c>
      <c r="N50" s="7">
        <v>46296</v>
      </c>
    </row>
    <row r="51" spans="1:14" x14ac:dyDescent="0.25">
      <c r="A51" s="3" t="s">
        <v>682</v>
      </c>
      <c r="B51" s="3" t="str">
        <f t="shared" si="3"/>
        <v>000-547-083</v>
      </c>
      <c r="C51" s="3" t="s">
        <v>683</v>
      </c>
      <c r="D51" s="3">
        <v>83</v>
      </c>
      <c r="E51" s="4" t="s">
        <v>684</v>
      </c>
      <c r="F51" s="4">
        <v>47</v>
      </c>
      <c r="G51" s="4">
        <v>557519</v>
      </c>
      <c r="H51" s="4" t="s">
        <v>22</v>
      </c>
      <c r="I51" s="4">
        <v>76250</v>
      </c>
      <c r="J51" s="4">
        <v>2669391</v>
      </c>
      <c r="K51" s="4">
        <v>1808823</v>
      </c>
      <c r="L51" s="4">
        <f t="shared" si="1"/>
        <v>23.722268852459017</v>
      </c>
      <c r="M51" s="4">
        <f t="shared" si="2"/>
        <v>35.00840655737705</v>
      </c>
      <c r="N51" s="7">
        <v>46235</v>
      </c>
    </row>
    <row r="52" spans="1:14" x14ac:dyDescent="0.25">
      <c r="A52" s="3" t="s">
        <v>782</v>
      </c>
      <c r="B52" s="3" t="str">
        <f t="shared" si="3"/>
        <v>000-548-084</v>
      </c>
      <c r="C52" s="3" t="s">
        <v>783</v>
      </c>
      <c r="D52" s="3">
        <v>84</v>
      </c>
      <c r="E52" s="4" t="s">
        <v>784</v>
      </c>
      <c r="F52" s="4">
        <v>48</v>
      </c>
      <c r="G52" s="4">
        <v>621477</v>
      </c>
      <c r="H52" s="4" t="s">
        <v>22</v>
      </c>
      <c r="I52" s="4">
        <v>72142</v>
      </c>
      <c r="J52" s="4">
        <v>1430828</v>
      </c>
      <c r="K52" s="4">
        <v>721105</v>
      </c>
      <c r="L52" s="4">
        <f t="shared" si="1"/>
        <v>9.9956336114884525</v>
      </c>
      <c r="M52" s="4">
        <f t="shared" si="2"/>
        <v>19.833495051426354</v>
      </c>
      <c r="N52" s="7">
        <v>46296</v>
      </c>
    </row>
    <row r="53" spans="1:14" x14ac:dyDescent="0.25">
      <c r="A53" s="3" t="s">
        <v>303</v>
      </c>
      <c r="B53" s="3" t="str">
        <f t="shared" si="3"/>
        <v>000-542-085</v>
      </c>
      <c r="C53" s="3" t="s">
        <v>304</v>
      </c>
      <c r="D53" s="3">
        <v>85</v>
      </c>
      <c r="E53" s="4" t="s">
        <v>305</v>
      </c>
      <c r="F53" s="4">
        <v>42</v>
      </c>
      <c r="G53" s="4">
        <v>619472</v>
      </c>
      <c r="H53" s="4" t="s">
        <v>22</v>
      </c>
      <c r="I53" s="4">
        <v>73522</v>
      </c>
      <c r="J53" s="4">
        <v>2575034</v>
      </c>
      <c r="K53" s="4">
        <v>1595137</v>
      </c>
      <c r="L53" s="4">
        <f t="shared" si="1"/>
        <v>21.696050161856316</v>
      </c>
      <c r="M53" s="4">
        <f t="shared" si="2"/>
        <v>35.023992818476103</v>
      </c>
      <c r="N53" s="7">
        <v>45962</v>
      </c>
    </row>
    <row r="54" spans="1:14" x14ac:dyDescent="0.25">
      <c r="A54" s="3" t="s">
        <v>867</v>
      </c>
      <c r="B54" s="3" t="str">
        <f t="shared" si="3"/>
        <v>000-549-086</v>
      </c>
      <c r="C54" s="3" t="s">
        <v>868</v>
      </c>
      <c r="D54" s="3">
        <v>86</v>
      </c>
      <c r="E54" s="4" t="s">
        <v>869</v>
      </c>
      <c r="F54" s="4">
        <v>49</v>
      </c>
      <c r="G54" s="4">
        <v>939599</v>
      </c>
      <c r="H54" s="4" t="s">
        <v>22</v>
      </c>
      <c r="I54" s="4">
        <v>90313</v>
      </c>
      <c r="J54" s="4">
        <v>4398442</v>
      </c>
      <c r="K54" s="4">
        <v>2585946</v>
      </c>
      <c r="L54" s="4">
        <f t="shared" si="1"/>
        <v>28.633153588077022</v>
      </c>
      <c r="M54" s="4">
        <f t="shared" si="2"/>
        <v>48.702202340748286</v>
      </c>
      <c r="N54" s="7">
        <v>46296</v>
      </c>
    </row>
    <row r="55" spans="1:14" x14ac:dyDescent="0.25">
      <c r="A55" s="3" t="s">
        <v>870</v>
      </c>
      <c r="B55" s="3" t="str">
        <f t="shared" si="3"/>
        <v>000-549-087</v>
      </c>
      <c r="C55" s="3" t="s">
        <v>871</v>
      </c>
      <c r="D55" s="3">
        <v>87</v>
      </c>
      <c r="E55" s="4" t="s">
        <v>872</v>
      </c>
      <c r="F55" s="4">
        <v>49</v>
      </c>
      <c r="G55" s="4">
        <v>619654</v>
      </c>
      <c r="H55" s="4" t="s">
        <v>22</v>
      </c>
      <c r="I55" s="4">
        <v>78864</v>
      </c>
      <c r="J55" s="4">
        <v>1426857</v>
      </c>
      <c r="K55" s="4">
        <v>984000</v>
      </c>
      <c r="L55" s="4">
        <f t="shared" si="1"/>
        <v>12.477175897748022</v>
      </c>
      <c r="M55" s="4">
        <f t="shared" si="2"/>
        <v>18.092627814972612</v>
      </c>
      <c r="N55" s="7">
        <v>46296</v>
      </c>
    </row>
    <row r="56" spans="1:14" x14ac:dyDescent="0.25">
      <c r="A56" s="3" t="s">
        <v>785</v>
      </c>
      <c r="B56" s="3" t="str">
        <f t="shared" si="3"/>
        <v>000-548-088</v>
      </c>
      <c r="C56" s="3" t="s">
        <v>786</v>
      </c>
      <c r="D56" s="3">
        <v>88</v>
      </c>
      <c r="E56" s="4" t="s">
        <v>787</v>
      </c>
      <c r="F56" s="4">
        <v>48</v>
      </c>
      <c r="G56" s="4">
        <v>727339</v>
      </c>
      <c r="H56" s="4" t="s">
        <v>22</v>
      </c>
      <c r="I56" s="4">
        <v>65357</v>
      </c>
      <c r="J56" s="4">
        <v>2434715</v>
      </c>
      <c r="K56" s="4">
        <v>1518394</v>
      </c>
      <c r="L56" s="4">
        <f t="shared" si="1"/>
        <v>23.2323087044999</v>
      </c>
      <c r="M56" s="4">
        <f t="shared" si="2"/>
        <v>37.252551371696988</v>
      </c>
      <c r="N56" s="7">
        <v>46296</v>
      </c>
    </row>
    <row r="57" spans="1:14" x14ac:dyDescent="0.25">
      <c r="A57" s="3" t="s">
        <v>685</v>
      </c>
      <c r="B57" s="3" t="str">
        <f t="shared" si="3"/>
        <v>000-547-089</v>
      </c>
      <c r="C57" s="3" t="s">
        <v>686</v>
      </c>
      <c r="D57" s="3">
        <v>89</v>
      </c>
      <c r="E57" s="4" t="s">
        <v>687</v>
      </c>
      <c r="F57" s="4">
        <v>47</v>
      </c>
      <c r="G57" s="4">
        <v>929040</v>
      </c>
      <c r="H57" s="4" t="s">
        <v>22</v>
      </c>
      <c r="I57" s="4">
        <v>74636</v>
      </c>
      <c r="J57" s="4">
        <v>3483088</v>
      </c>
      <c r="K57" s="4">
        <v>2012962</v>
      </c>
      <c r="L57" s="4">
        <f t="shared" si="1"/>
        <v>26.970389624309984</v>
      </c>
      <c r="M57" s="4">
        <f t="shared" si="2"/>
        <v>46.667667077549709</v>
      </c>
      <c r="N57" s="7">
        <v>46235</v>
      </c>
    </row>
    <row r="58" spans="1:14" x14ac:dyDescent="0.25">
      <c r="A58" s="3" t="s">
        <v>688</v>
      </c>
      <c r="B58" s="3" t="str">
        <f t="shared" si="3"/>
        <v>000-547-091</v>
      </c>
      <c r="C58" s="3" t="s">
        <v>689</v>
      </c>
      <c r="D58" s="3">
        <v>91</v>
      </c>
      <c r="E58" s="4" t="s">
        <v>690</v>
      </c>
      <c r="F58" s="4">
        <v>47</v>
      </c>
      <c r="G58" s="4">
        <v>1324785</v>
      </c>
      <c r="H58" s="4" t="s">
        <v>18</v>
      </c>
      <c r="I58" s="4">
        <v>138669</v>
      </c>
      <c r="J58" s="4">
        <v>6740650</v>
      </c>
      <c r="K58" s="4">
        <v>4347558</v>
      </c>
      <c r="L58" s="4">
        <f t="shared" si="1"/>
        <v>31.352054172165371</v>
      </c>
      <c r="M58" s="4">
        <f t="shared" si="2"/>
        <v>48.609638780116683</v>
      </c>
      <c r="N58" s="7">
        <v>46235</v>
      </c>
    </row>
    <row r="59" spans="1:14" x14ac:dyDescent="0.25">
      <c r="A59" s="3" t="s">
        <v>788</v>
      </c>
      <c r="B59" s="3" t="str">
        <f t="shared" si="3"/>
        <v>000-548-092</v>
      </c>
      <c r="C59" s="3" t="s">
        <v>789</v>
      </c>
      <c r="D59" s="3">
        <v>92</v>
      </c>
      <c r="E59" s="4" t="s">
        <v>790</v>
      </c>
      <c r="F59" s="4">
        <v>48</v>
      </c>
      <c r="G59" s="4">
        <v>1037564</v>
      </c>
      <c r="H59" s="4" t="s">
        <v>22</v>
      </c>
      <c r="I59" s="4">
        <v>114504</v>
      </c>
      <c r="J59" s="4">
        <v>5874230</v>
      </c>
      <c r="K59" s="4">
        <v>3757286</v>
      </c>
      <c r="L59" s="4">
        <f t="shared" si="1"/>
        <v>32.813578564940961</v>
      </c>
      <c r="M59" s="4">
        <f t="shared" si="2"/>
        <v>51.301526584224135</v>
      </c>
      <c r="N59" s="7">
        <v>46296</v>
      </c>
    </row>
    <row r="60" spans="1:14" x14ac:dyDescent="0.25">
      <c r="A60" s="3" t="s">
        <v>204</v>
      </c>
      <c r="B60" s="3" t="str">
        <f t="shared" si="3"/>
        <v>000-541-093</v>
      </c>
      <c r="C60" s="3" t="s">
        <v>205</v>
      </c>
      <c r="D60" s="3">
        <v>93</v>
      </c>
      <c r="E60" s="4" t="s">
        <v>206</v>
      </c>
      <c r="F60" s="4">
        <v>41</v>
      </c>
      <c r="G60" s="4">
        <v>873633</v>
      </c>
      <c r="H60" s="4" t="s">
        <v>22</v>
      </c>
      <c r="I60" s="4">
        <v>66963</v>
      </c>
      <c r="J60" s="4">
        <v>1891685</v>
      </c>
      <c r="K60" s="4">
        <v>1132083</v>
      </c>
      <c r="L60" s="4">
        <f t="shared" si="1"/>
        <v>16.906097397070024</v>
      </c>
      <c r="M60" s="4">
        <f t="shared" si="2"/>
        <v>28.249705061003837</v>
      </c>
      <c r="N60" s="7">
        <v>46143</v>
      </c>
    </row>
    <row r="61" spans="1:14" x14ac:dyDescent="0.25">
      <c r="A61" s="3" t="s">
        <v>791</v>
      </c>
      <c r="B61" s="3" t="str">
        <f t="shared" si="3"/>
        <v>000-548-094</v>
      </c>
      <c r="C61" s="3" t="s">
        <v>792</v>
      </c>
      <c r="D61" s="3">
        <v>94</v>
      </c>
      <c r="E61" s="4" t="s">
        <v>793</v>
      </c>
      <c r="F61" s="4">
        <v>48</v>
      </c>
      <c r="G61" s="4">
        <v>661524</v>
      </c>
      <c r="H61" s="4" t="s">
        <v>22</v>
      </c>
      <c r="I61" s="4">
        <v>67559</v>
      </c>
      <c r="J61" s="4">
        <v>1882270</v>
      </c>
      <c r="K61" s="4">
        <v>1040241</v>
      </c>
      <c r="L61" s="4">
        <f t="shared" si="1"/>
        <v>15.397519205435248</v>
      </c>
      <c r="M61" s="4">
        <f t="shared" si="2"/>
        <v>27.861128791130714</v>
      </c>
      <c r="N61" s="7">
        <v>46296</v>
      </c>
    </row>
    <row r="62" spans="1:14" x14ac:dyDescent="0.25">
      <c r="A62" s="3" t="s">
        <v>391</v>
      </c>
      <c r="B62" s="3" t="str">
        <f t="shared" si="3"/>
        <v>000-543-095</v>
      </c>
      <c r="C62" s="3" t="s">
        <v>392</v>
      </c>
      <c r="D62" s="3">
        <v>95</v>
      </c>
      <c r="E62" s="4" t="s">
        <v>393</v>
      </c>
      <c r="F62" s="4">
        <v>43</v>
      </c>
      <c r="G62" s="4">
        <v>988522</v>
      </c>
      <c r="H62" s="4" t="s">
        <v>18</v>
      </c>
      <c r="I62" s="4">
        <v>89194</v>
      </c>
      <c r="J62" s="4">
        <v>5259583</v>
      </c>
      <c r="K62" s="4">
        <v>3055906</v>
      </c>
      <c r="L62" s="4">
        <f t="shared" si="1"/>
        <v>34.261340448909117</v>
      </c>
      <c r="M62" s="4">
        <f t="shared" si="2"/>
        <v>58.967901428347197</v>
      </c>
      <c r="N62" s="7">
        <v>46143</v>
      </c>
    </row>
    <row r="63" spans="1:14" x14ac:dyDescent="0.25">
      <c r="A63" s="3" t="s">
        <v>873</v>
      </c>
      <c r="B63" s="3" t="str">
        <f t="shared" si="3"/>
        <v>000-549-096</v>
      </c>
      <c r="C63" s="3" t="s">
        <v>874</v>
      </c>
      <c r="D63" s="3">
        <v>96</v>
      </c>
      <c r="E63" s="4" t="s">
        <v>875</v>
      </c>
      <c r="F63" s="4">
        <v>49</v>
      </c>
      <c r="G63" s="4">
        <v>1099408</v>
      </c>
      <c r="H63" s="4" t="s">
        <v>22</v>
      </c>
      <c r="I63" s="4">
        <v>118869</v>
      </c>
      <c r="J63" s="4">
        <v>5406071</v>
      </c>
      <c r="K63" s="4">
        <v>3495417</v>
      </c>
      <c r="L63" s="4">
        <f t="shared" si="1"/>
        <v>29.405622996744317</v>
      </c>
      <c r="M63" s="4">
        <f t="shared" si="2"/>
        <v>45.479233441856159</v>
      </c>
      <c r="N63" s="7">
        <v>46296</v>
      </c>
    </row>
    <row r="64" spans="1:14" x14ac:dyDescent="0.25">
      <c r="A64" s="3" t="s">
        <v>502</v>
      </c>
      <c r="B64" s="3" t="str">
        <f t="shared" si="3"/>
        <v>000-545-101</v>
      </c>
      <c r="C64" s="3" t="s">
        <v>503</v>
      </c>
      <c r="D64" s="3">
        <v>101</v>
      </c>
      <c r="E64" s="4" t="s">
        <v>504</v>
      </c>
      <c r="F64" s="4">
        <v>45</v>
      </c>
      <c r="G64" s="4">
        <v>96979</v>
      </c>
      <c r="H64" s="4" t="s">
        <v>22</v>
      </c>
      <c r="I64" s="4">
        <v>34656</v>
      </c>
      <c r="J64" s="4">
        <v>190778</v>
      </c>
      <c r="K64" s="4">
        <v>114878</v>
      </c>
      <c r="L64" s="4">
        <f t="shared" si="1"/>
        <v>3.314808402585411</v>
      </c>
      <c r="M64" s="4">
        <f t="shared" si="2"/>
        <v>5.5049053554939977</v>
      </c>
      <c r="N64" s="7">
        <v>45962</v>
      </c>
    </row>
    <row r="65" spans="1:14" x14ac:dyDescent="0.25">
      <c r="A65" s="3" t="s">
        <v>876</v>
      </c>
      <c r="B65" s="3" t="str">
        <f t="shared" si="3"/>
        <v>000-549-102</v>
      </c>
      <c r="C65" s="3" t="s">
        <v>877</v>
      </c>
      <c r="D65" s="3">
        <v>102</v>
      </c>
      <c r="E65" s="4" t="s">
        <v>878</v>
      </c>
      <c r="F65" s="4">
        <v>49</v>
      </c>
      <c r="G65" s="4">
        <v>676577</v>
      </c>
      <c r="H65" s="4" t="s">
        <v>22</v>
      </c>
      <c r="I65" s="4">
        <v>63051</v>
      </c>
      <c r="J65" s="4">
        <v>2442664</v>
      </c>
      <c r="K65" s="4">
        <v>1509839</v>
      </c>
      <c r="L65" s="4">
        <f t="shared" si="1"/>
        <v>23.946313301930182</v>
      </c>
      <c r="M65" s="4">
        <f t="shared" si="2"/>
        <v>38.741082615660339</v>
      </c>
      <c r="N65" s="7">
        <v>46296</v>
      </c>
    </row>
    <row r="66" spans="1:14" x14ac:dyDescent="0.25">
      <c r="A66" s="3" t="s">
        <v>600</v>
      </c>
      <c r="B66" s="3" t="str">
        <f t="shared" si="3"/>
        <v>000-546-103</v>
      </c>
      <c r="C66" s="3" t="s">
        <v>601</v>
      </c>
      <c r="D66" s="3">
        <v>103</v>
      </c>
      <c r="E66" s="4" t="s">
        <v>602</v>
      </c>
      <c r="F66" s="4">
        <v>46</v>
      </c>
      <c r="G66" s="4">
        <v>1229855</v>
      </c>
      <c r="H66" s="4" t="s">
        <v>22</v>
      </c>
      <c r="I66" s="4">
        <v>127648</v>
      </c>
      <c r="J66" s="4">
        <v>6294827</v>
      </c>
      <c r="K66" s="4">
        <v>4499346</v>
      </c>
      <c r="L66" s="4">
        <f t="shared" si="1"/>
        <v>35.248072825269489</v>
      </c>
      <c r="M66" s="4">
        <f t="shared" si="2"/>
        <v>49.313949298069694</v>
      </c>
      <c r="N66" s="7">
        <v>46235</v>
      </c>
    </row>
    <row r="67" spans="1:14" x14ac:dyDescent="0.25">
      <c r="A67" s="3" t="s">
        <v>603</v>
      </c>
      <c r="B67" s="3" t="str">
        <f t="shared" si="3"/>
        <v>000-546-104</v>
      </c>
      <c r="C67" s="3" t="s">
        <v>604</v>
      </c>
      <c r="D67" s="3">
        <v>104</v>
      </c>
      <c r="E67" s="4" t="s">
        <v>605</v>
      </c>
      <c r="F67" s="4">
        <v>46</v>
      </c>
      <c r="G67" s="4">
        <v>538702</v>
      </c>
      <c r="H67" s="4" t="s">
        <v>22</v>
      </c>
      <c r="I67" s="4">
        <v>47558</v>
      </c>
      <c r="J67" s="4">
        <v>1689436</v>
      </c>
      <c r="K67" s="4">
        <v>969677</v>
      </c>
      <c r="L67" s="4">
        <f t="shared" si="1"/>
        <v>20.389356154590185</v>
      </c>
      <c r="M67" s="4">
        <f t="shared" si="2"/>
        <v>35.523697380041213</v>
      </c>
      <c r="N67" s="7">
        <v>46235</v>
      </c>
    </row>
    <row r="68" spans="1:14" x14ac:dyDescent="0.25">
      <c r="A68" s="3" t="s">
        <v>454</v>
      </c>
      <c r="B68" s="3" t="str">
        <f t="shared" ref="B68:B99" si="4">"000-5"&amp;F68&amp;"-"&amp;RIGHT(A68,3)</f>
        <v>000-544-105</v>
      </c>
      <c r="C68" s="3" t="s">
        <v>455</v>
      </c>
      <c r="D68" s="3">
        <v>105</v>
      </c>
      <c r="E68" s="4" t="s">
        <v>456</v>
      </c>
      <c r="F68" s="4">
        <v>44</v>
      </c>
      <c r="G68" s="4">
        <v>818902</v>
      </c>
      <c r="H68" s="4" t="s">
        <v>18</v>
      </c>
      <c r="I68" s="4">
        <v>87084</v>
      </c>
      <c r="J68" s="4">
        <v>4974249</v>
      </c>
      <c r="K68" s="4">
        <v>3244288</v>
      </c>
      <c r="L68" s="4">
        <f t="shared" si="1"/>
        <v>37.254696614762757</v>
      </c>
      <c r="M68" s="4">
        <f t="shared" si="2"/>
        <v>57.120125396169215</v>
      </c>
      <c r="N68" s="7">
        <v>45778</v>
      </c>
    </row>
    <row r="69" spans="1:14" x14ac:dyDescent="0.25">
      <c r="A69" s="3" t="s">
        <v>505</v>
      </c>
      <c r="B69" s="3" t="str">
        <f t="shared" si="4"/>
        <v>000-545-106</v>
      </c>
      <c r="C69" s="3" t="s">
        <v>506</v>
      </c>
      <c r="D69" s="3">
        <v>106</v>
      </c>
      <c r="E69" s="4" t="s">
        <v>507</v>
      </c>
      <c r="F69" s="4">
        <v>45</v>
      </c>
      <c r="G69" s="4">
        <v>526535</v>
      </c>
      <c r="H69" s="4" t="s">
        <v>22</v>
      </c>
      <c r="I69" s="4">
        <v>70022</v>
      </c>
      <c r="J69" s="4">
        <v>2166448</v>
      </c>
      <c r="K69" s="4">
        <v>1479192</v>
      </c>
      <c r="L69" s="4">
        <f t="shared" ref="L69:L132" si="5">IFERROR(K69/I69,"")</f>
        <v>21.124675102110764</v>
      </c>
      <c r="M69" s="4">
        <f t="shared" ref="M69:M132" si="6">IFERROR(J69/I69,"")</f>
        <v>30.939533289537575</v>
      </c>
      <c r="N69" s="7">
        <v>45962</v>
      </c>
    </row>
    <row r="70" spans="1:14" x14ac:dyDescent="0.25">
      <c r="A70" s="3" t="s">
        <v>508</v>
      </c>
      <c r="B70" s="3" t="str">
        <f t="shared" si="4"/>
        <v>000-545-107</v>
      </c>
      <c r="C70" s="3" t="s">
        <v>509</v>
      </c>
      <c r="D70" s="3">
        <v>107</v>
      </c>
      <c r="E70" s="4" t="s">
        <v>510</v>
      </c>
      <c r="F70" s="4">
        <v>45</v>
      </c>
      <c r="G70" s="4">
        <v>309659</v>
      </c>
      <c r="H70" s="4" t="s">
        <v>22</v>
      </c>
      <c r="I70" s="4">
        <v>36697</v>
      </c>
      <c r="J70" s="4">
        <v>689984</v>
      </c>
      <c r="K70" s="4">
        <v>452138</v>
      </c>
      <c r="L70" s="4">
        <f t="shared" si="5"/>
        <v>12.320843665694744</v>
      </c>
      <c r="M70" s="4">
        <f t="shared" si="6"/>
        <v>18.802190914788675</v>
      </c>
      <c r="N70" s="7">
        <v>45962</v>
      </c>
    </row>
    <row r="71" spans="1:14" x14ac:dyDescent="0.25">
      <c r="A71" s="3" t="s">
        <v>511</v>
      </c>
      <c r="B71" s="3" t="str">
        <f t="shared" si="4"/>
        <v>000-545-108</v>
      </c>
      <c r="C71" s="3" t="s">
        <v>512</v>
      </c>
      <c r="D71" s="3">
        <v>108</v>
      </c>
      <c r="E71" s="4" t="s">
        <v>513</v>
      </c>
      <c r="F71" s="4">
        <v>45</v>
      </c>
      <c r="G71" s="4">
        <v>306210</v>
      </c>
      <c r="H71" s="4" t="s">
        <v>22</v>
      </c>
      <c r="I71" s="4">
        <v>62058</v>
      </c>
      <c r="J71" s="4">
        <v>1380976</v>
      </c>
      <c r="K71" s="4">
        <v>842148</v>
      </c>
      <c r="L71" s="4">
        <f t="shared" si="5"/>
        <v>13.570337426278643</v>
      </c>
      <c r="M71" s="4">
        <f t="shared" si="6"/>
        <v>22.252989139192369</v>
      </c>
      <c r="N71" s="7">
        <v>45962</v>
      </c>
    </row>
    <row r="72" spans="1:14" x14ac:dyDescent="0.25">
      <c r="A72" s="3" t="s">
        <v>879</v>
      </c>
      <c r="B72" s="3" t="str">
        <f t="shared" si="4"/>
        <v>000-549-109</v>
      </c>
      <c r="C72" s="3" t="s">
        <v>880</v>
      </c>
      <c r="D72" s="3">
        <v>109</v>
      </c>
      <c r="E72" s="4" t="s">
        <v>881</v>
      </c>
      <c r="F72" s="4">
        <v>49</v>
      </c>
      <c r="G72" s="4">
        <v>238770</v>
      </c>
      <c r="H72" s="4" t="s">
        <v>22</v>
      </c>
      <c r="I72" s="4">
        <v>81586</v>
      </c>
      <c r="J72" s="4">
        <v>572493</v>
      </c>
      <c r="K72" s="4">
        <v>417802</v>
      </c>
      <c r="L72" s="4">
        <f t="shared" si="5"/>
        <v>5.1210011521584589</v>
      </c>
      <c r="M72" s="4">
        <f t="shared" si="6"/>
        <v>7.0170494937856986</v>
      </c>
      <c r="N72" s="7">
        <v>46296</v>
      </c>
    </row>
    <row r="73" spans="1:14" x14ac:dyDescent="0.25">
      <c r="A73" s="3" t="s">
        <v>514</v>
      </c>
      <c r="B73" s="3" t="str">
        <f t="shared" si="4"/>
        <v>000-545-110</v>
      </c>
      <c r="C73" s="3" t="s">
        <v>515</v>
      </c>
      <c r="D73" s="3">
        <v>110</v>
      </c>
      <c r="E73" s="4" t="s">
        <v>516</v>
      </c>
      <c r="F73" s="4">
        <v>45</v>
      </c>
      <c r="G73" s="4">
        <v>436906</v>
      </c>
      <c r="H73" s="4" t="s">
        <v>22</v>
      </c>
      <c r="I73" s="4">
        <v>49579</v>
      </c>
      <c r="J73" s="4">
        <v>1868948</v>
      </c>
      <c r="K73" s="4">
        <v>1165826</v>
      </c>
      <c r="L73" s="4">
        <f t="shared" si="5"/>
        <v>23.514512192662217</v>
      </c>
      <c r="M73" s="4">
        <f t="shared" si="6"/>
        <v>37.696363379656709</v>
      </c>
      <c r="N73" s="7">
        <v>45962</v>
      </c>
    </row>
    <row r="74" spans="1:14" x14ac:dyDescent="0.25">
      <c r="A74" s="3" t="s">
        <v>517</v>
      </c>
      <c r="B74" s="3" t="str">
        <f t="shared" si="4"/>
        <v>000-545-111</v>
      </c>
      <c r="C74" s="3" t="s">
        <v>518</v>
      </c>
      <c r="D74" s="3">
        <v>111</v>
      </c>
      <c r="E74" s="4" t="s">
        <v>519</v>
      </c>
      <c r="F74" s="4">
        <v>45</v>
      </c>
      <c r="G74" s="4">
        <v>936325</v>
      </c>
      <c r="H74" s="4" t="s">
        <v>22</v>
      </c>
      <c r="I74" s="4">
        <v>65405</v>
      </c>
      <c r="J74" s="4">
        <v>2851759</v>
      </c>
      <c r="K74" s="4">
        <v>1817866</v>
      </c>
      <c r="L74" s="4">
        <f t="shared" si="5"/>
        <v>27.79399128506995</v>
      </c>
      <c r="M74" s="4">
        <f t="shared" si="6"/>
        <v>43.601544224447672</v>
      </c>
      <c r="N74" s="7">
        <v>45962</v>
      </c>
    </row>
    <row r="75" spans="1:14" x14ac:dyDescent="0.25">
      <c r="A75" s="3" t="s">
        <v>520</v>
      </c>
      <c r="B75" s="3" t="str">
        <f t="shared" si="4"/>
        <v>000-545-112</v>
      </c>
      <c r="C75" s="3" t="s">
        <v>521</v>
      </c>
      <c r="D75" s="3">
        <v>112</v>
      </c>
      <c r="E75" s="4" t="s">
        <v>522</v>
      </c>
      <c r="F75" s="4">
        <v>45</v>
      </c>
      <c r="G75" s="4">
        <v>584791</v>
      </c>
      <c r="H75" s="4" t="s">
        <v>22</v>
      </c>
      <c r="I75" s="4">
        <v>54710</v>
      </c>
      <c r="J75" s="4">
        <v>2044692</v>
      </c>
      <c r="K75" s="4">
        <v>1062938</v>
      </c>
      <c r="L75" s="4">
        <f t="shared" si="5"/>
        <v>19.428587095594956</v>
      </c>
      <c r="M75" s="4">
        <f t="shared" si="6"/>
        <v>37.373277280204718</v>
      </c>
      <c r="N75" s="7">
        <v>45962</v>
      </c>
    </row>
    <row r="76" spans="1:14" x14ac:dyDescent="0.25">
      <c r="A76" s="3" t="s">
        <v>523</v>
      </c>
      <c r="B76" s="3" t="str">
        <f t="shared" si="4"/>
        <v>000-545-113</v>
      </c>
      <c r="C76" s="3" t="s">
        <v>524</v>
      </c>
      <c r="D76" s="3">
        <v>113</v>
      </c>
      <c r="E76" s="4" t="s">
        <v>525</v>
      </c>
      <c r="F76" s="4">
        <v>45</v>
      </c>
      <c r="G76" s="4">
        <v>1173128</v>
      </c>
      <c r="H76" s="4" t="s">
        <v>22</v>
      </c>
      <c r="I76" s="4">
        <v>117673</v>
      </c>
      <c r="J76" s="4">
        <v>5380145</v>
      </c>
      <c r="K76" s="4">
        <v>4104204</v>
      </c>
      <c r="L76" s="4">
        <f t="shared" si="5"/>
        <v>34.878043391432186</v>
      </c>
      <c r="M76" s="4">
        <f t="shared" si="6"/>
        <v>45.72115098620754</v>
      </c>
      <c r="N76" s="7">
        <v>45962</v>
      </c>
    </row>
    <row r="77" spans="1:14" x14ac:dyDescent="0.25">
      <c r="A77" s="3" t="s">
        <v>526</v>
      </c>
      <c r="B77" s="3" t="str">
        <f t="shared" si="4"/>
        <v>000-545-114</v>
      </c>
      <c r="C77" s="3" t="s">
        <v>527</v>
      </c>
      <c r="D77" s="3">
        <v>114</v>
      </c>
      <c r="E77" s="4" t="s">
        <v>528</v>
      </c>
      <c r="F77" s="4">
        <v>45</v>
      </c>
      <c r="G77" s="4">
        <v>826437</v>
      </c>
      <c r="H77" s="4" t="s">
        <v>22</v>
      </c>
      <c r="I77" s="4">
        <v>74101</v>
      </c>
      <c r="J77" s="4">
        <v>3548288</v>
      </c>
      <c r="K77" s="4">
        <v>2529149</v>
      </c>
      <c r="L77" s="4">
        <f t="shared" si="5"/>
        <v>34.13110484338943</v>
      </c>
      <c r="M77" s="4">
        <f t="shared" si="6"/>
        <v>47.884481990796345</v>
      </c>
      <c r="N77" s="7">
        <v>45962</v>
      </c>
    </row>
    <row r="78" spans="1:14" x14ac:dyDescent="0.25">
      <c r="A78" s="3" t="s">
        <v>882</v>
      </c>
      <c r="B78" s="3" t="str">
        <f t="shared" si="4"/>
        <v>000-549-115</v>
      </c>
      <c r="C78" s="3" t="s">
        <v>883</v>
      </c>
      <c r="D78" s="3">
        <v>115</v>
      </c>
      <c r="E78" s="4" t="s">
        <v>884</v>
      </c>
      <c r="F78" s="4">
        <v>49</v>
      </c>
      <c r="G78" s="4">
        <v>556017</v>
      </c>
      <c r="H78" s="4" t="s">
        <v>22</v>
      </c>
      <c r="I78" s="4">
        <v>82813</v>
      </c>
      <c r="J78" s="4">
        <v>3442425</v>
      </c>
      <c r="K78" s="4">
        <v>1966573</v>
      </c>
      <c r="L78" s="4">
        <f t="shared" si="5"/>
        <v>23.747153224735246</v>
      </c>
      <c r="M78" s="4">
        <f t="shared" si="6"/>
        <v>41.568654679820803</v>
      </c>
      <c r="N78" s="7">
        <v>46296</v>
      </c>
    </row>
    <row r="79" spans="1:14" x14ac:dyDescent="0.25">
      <c r="A79" s="3" t="s">
        <v>529</v>
      </c>
      <c r="B79" s="3" t="str">
        <f t="shared" si="4"/>
        <v>000-545-116</v>
      </c>
      <c r="C79" s="3" t="s">
        <v>530</v>
      </c>
      <c r="D79" s="3">
        <v>116</v>
      </c>
      <c r="E79" s="4" t="s">
        <v>531</v>
      </c>
      <c r="F79" s="4">
        <v>45</v>
      </c>
      <c r="G79" s="4">
        <v>522930</v>
      </c>
      <c r="H79" s="4" t="s">
        <v>22</v>
      </c>
      <c r="I79" s="4">
        <v>54373</v>
      </c>
      <c r="J79" s="4">
        <v>1746242</v>
      </c>
      <c r="K79" s="4">
        <v>1018395</v>
      </c>
      <c r="L79" s="4">
        <f t="shared" si="5"/>
        <v>18.729792360178767</v>
      </c>
      <c r="M79" s="4">
        <f t="shared" si="6"/>
        <v>32.115976679602007</v>
      </c>
      <c r="N79" s="7">
        <v>45962</v>
      </c>
    </row>
    <row r="80" spans="1:14" x14ac:dyDescent="0.25">
      <c r="A80" s="3" t="s">
        <v>606</v>
      </c>
      <c r="B80" s="3" t="str">
        <f t="shared" si="4"/>
        <v>000-546-117</v>
      </c>
      <c r="C80" s="3" t="s">
        <v>607</v>
      </c>
      <c r="D80" s="3">
        <v>117</v>
      </c>
      <c r="E80" s="4" t="s">
        <v>608</v>
      </c>
      <c r="F80" s="4">
        <v>46</v>
      </c>
      <c r="G80" s="4">
        <v>621362</v>
      </c>
      <c r="H80" s="4" t="s">
        <v>22</v>
      </c>
      <c r="I80" s="4">
        <v>58625</v>
      </c>
      <c r="J80" s="4">
        <v>2028523</v>
      </c>
      <c r="K80" s="4">
        <v>1216588</v>
      </c>
      <c r="L80" s="4">
        <f t="shared" si="5"/>
        <v>20.752034115138592</v>
      </c>
      <c r="M80" s="4">
        <f t="shared" si="6"/>
        <v>34.601671641791043</v>
      </c>
      <c r="N80" s="7">
        <v>46235</v>
      </c>
    </row>
    <row r="81" spans="1:14" s="12" customFormat="1" x14ac:dyDescent="0.25">
      <c r="A81" s="3" t="s">
        <v>532</v>
      </c>
      <c r="B81" s="3" t="str">
        <f t="shared" si="4"/>
        <v>000-545-118</v>
      </c>
      <c r="C81" s="3" t="s">
        <v>533</v>
      </c>
      <c r="D81" s="3">
        <v>118</v>
      </c>
      <c r="E81" s="4" t="s">
        <v>534</v>
      </c>
      <c r="F81" s="4">
        <v>45</v>
      </c>
      <c r="G81" s="4">
        <v>647819</v>
      </c>
      <c r="H81" s="4" t="s">
        <v>22</v>
      </c>
      <c r="I81" s="4">
        <v>79147</v>
      </c>
      <c r="J81" s="4">
        <v>3892535</v>
      </c>
      <c r="K81" s="4">
        <v>2727972</v>
      </c>
      <c r="L81" s="10">
        <f t="shared" si="5"/>
        <v>34.467156051398028</v>
      </c>
      <c r="M81" s="10">
        <f t="shared" si="6"/>
        <v>49.181080773750111</v>
      </c>
      <c r="N81" s="7">
        <v>45962</v>
      </c>
    </row>
    <row r="82" spans="1:14" x14ac:dyDescent="0.25">
      <c r="A82" s="3" t="s">
        <v>56</v>
      </c>
      <c r="B82" s="3" t="str">
        <f t="shared" si="4"/>
        <v>000-536-119</v>
      </c>
      <c r="C82" s="3" t="s">
        <v>57</v>
      </c>
      <c r="D82" s="3">
        <v>119</v>
      </c>
      <c r="E82" s="4" t="s">
        <v>58</v>
      </c>
      <c r="F82" s="4">
        <v>36</v>
      </c>
      <c r="G82" s="4">
        <v>532885</v>
      </c>
      <c r="H82" s="4" t="s">
        <v>22</v>
      </c>
      <c r="I82" s="4">
        <v>58719</v>
      </c>
      <c r="J82" s="4">
        <v>1943223</v>
      </c>
      <c r="K82" s="4">
        <v>1169439</v>
      </c>
      <c r="L82" s="4">
        <f t="shared" si="5"/>
        <v>19.915853471619066</v>
      </c>
      <c r="M82" s="4">
        <f t="shared" si="6"/>
        <v>33.093598324222143</v>
      </c>
      <c r="N82" s="7">
        <v>46082</v>
      </c>
    </row>
    <row r="83" spans="1:14" x14ac:dyDescent="0.25">
      <c r="A83" s="3" t="s">
        <v>535</v>
      </c>
      <c r="B83" s="3" t="str">
        <f t="shared" si="4"/>
        <v>000-545-120</v>
      </c>
      <c r="C83" s="3" t="s">
        <v>536</v>
      </c>
      <c r="D83" s="3">
        <v>120</v>
      </c>
      <c r="E83" s="4" t="s">
        <v>537</v>
      </c>
      <c r="F83" s="4">
        <v>45</v>
      </c>
      <c r="G83" s="4">
        <v>579373</v>
      </c>
      <c r="H83" s="4" t="s">
        <v>22</v>
      </c>
      <c r="I83" s="4">
        <v>59680</v>
      </c>
      <c r="J83" s="4">
        <v>2522436</v>
      </c>
      <c r="K83" s="4">
        <v>1896511</v>
      </c>
      <c r="L83" s="4">
        <f t="shared" si="5"/>
        <v>31.777999329758714</v>
      </c>
      <c r="M83" s="4">
        <f t="shared" si="6"/>
        <v>42.266018766756034</v>
      </c>
      <c r="N83" s="7">
        <v>45962</v>
      </c>
    </row>
    <row r="84" spans="1:14" x14ac:dyDescent="0.25">
      <c r="A84" s="3" t="s">
        <v>885</v>
      </c>
      <c r="B84" s="3" t="str">
        <f t="shared" si="4"/>
        <v>000-549-121</v>
      </c>
      <c r="C84" s="3" t="s">
        <v>886</v>
      </c>
      <c r="D84" s="3">
        <v>121</v>
      </c>
      <c r="E84" s="4" t="s">
        <v>887</v>
      </c>
      <c r="F84" s="4">
        <v>49</v>
      </c>
      <c r="G84" s="4">
        <v>636231</v>
      </c>
      <c r="H84" s="4" t="s">
        <v>22</v>
      </c>
      <c r="I84" s="4">
        <v>84711</v>
      </c>
      <c r="J84" s="4">
        <v>3637308</v>
      </c>
      <c r="K84" s="4">
        <v>2353497</v>
      </c>
      <c r="L84" s="4">
        <f t="shared" si="5"/>
        <v>27.78266104756171</v>
      </c>
      <c r="M84" s="4">
        <f t="shared" si="6"/>
        <v>42.93784750504657</v>
      </c>
      <c r="N84" s="7">
        <v>46296</v>
      </c>
    </row>
    <row r="85" spans="1:14" x14ac:dyDescent="0.25">
      <c r="A85" s="3" t="s">
        <v>888</v>
      </c>
      <c r="B85" s="3" t="str">
        <f t="shared" si="4"/>
        <v>000-549-122</v>
      </c>
      <c r="C85" s="3" t="s">
        <v>889</v>
      </c>
      <c r="D85" s="3">
        <v>122</v>
      </c>
      <c r="E85" s="4" t="s">
        <v>890</v>
      </c>
      <c r="F85" s="4">
        <v>49</v>
      </c>
      <c r="G85" s="4">
        <v>941097</v>
      </c>
      <c r="H85" s="4" t="s">
        <v>22</v>
      </c>
      <c r="I85" s="4">
        <v>87229</v>
      </c>
      <c r="J85" s="4">
        <v>5106712</v>
      </c>
      <c r="K85" s="4">
        <v>3509744</v>
      </c>
      <c r="L85" s="4">
        <f t="shared" si="5"/>
        <v>40.235976567425972</v>
      </c>
      <c r="M85" s="4">
        <f t="shared" si="6"/>
        <v>58.543741186990566</v>
      </c>
      <c r="N85" s="7">
        <v>46296</v>
      </c>
    </row>
    <row r="86" spans="1:14" s="12" customFormat="1" x14ac:dyDescent="0.25">
      <c r="A86" s="3" t="s">
        <v>798</v>
      </c>
      <c r="B86" s="3" t="str">
        <f t="shared" si="4"/>
        <v>000-548-123</v>
      </c>
      <c r="C86" s="3" t="s">
        <v>799</v>
      </c>
      <c r="D86" s="3">
        <v>123</v>
      </c>
      <c r="E86" s="4" t="s">
        <v>800</v>
      </c>
      <c r="F86" s="4">
        <v>48</v>
      </c>
      <c r="G86" s="4">
        <v>768204</v>
      </c>
      <c r="H86" s="4" t="s">
        <v>22</v>
      </c>
      <c r="I86" s="4">
        <v>98679</v>
      </c>
      <c r="J86" s="4">
        <v>4236238</v>
      </c>
      <c r="K86" s="4">
        <v>2754565</v>
      </c>
      <c r="L86" s="10"/>
      <c r="M86" s="10"/>
      <c r="N86" s="7">
        <v>46296</v>
      </c>
    </row>
    <row r="87" spans="1:14" x14ac:dyDescent="0.25">
      <c r="A87" s="3" t="s">
        <v>538</v>
      </c>
      <c r="B87" s="3" t="str">
        <f t="shared" si="4"/>
        <v>000-545-124</v>
      </c>
      <c r="C87" s="3" t="s">
        <v>539</v>
      </c>
      <c r="D87" s="3">
        <v>124</v>
      </c>
      <c r="E87" s="4" t="s">
        <v>540</v>
      </c>
      <c r="F87" s="4">
        <v>45</v>
      </c>
      <c r="G87" s="4">
        <v>492805</v>
      </c>
      <c r="H87" s="4" t="s">
        <v>22</v>
      </c>
      <c r="I87" s="4">
        <v>63345</v>
      </c>
      <c r="J87" s="4">
        <v>1863249</v>
      </c>
      <c r="K87" s="4">
        <v>1413268</v>
      </c>
      <c r="L87" s="4">
        <f t="shared" si="5"/>
        <v>22.310648038519219</v>
      </c>
      <c r="M87" s="4">
        <f t="shared" si="6"/>
        <v>29.414302628463179</v>
      </c>
      <c r="N87" s="7">
        <v>45962</v>
      </c>
    </row>
    <row r="88" spans="1:14" x14ac:dyDescent="0.25">
      <c r="A88" s="3" t="s">
        <v>691</v>
      </c>
      <c r="B88" s="3" t="str">
        <f t="shared" si="4"/>
        <v>000-547-125</v>
      </c>
      <c r="C88" s="3" t="s">
        <v>692</v>
      </c>
      <c r="D88" s="3">
        <v>125</v>
      </c>
      <c r="E88" s="4" t="s">
        <v>693</v>
      </c>
      <c r="F88" s="4">
        <v>47</v>
      </c>
      <c r="G88" s="4">
        <v>769262</v>
      </c>
      <c r="H88" s="4" t="s">
        <v>22</v>
      </c>
      <c r="I88" s="4">
        <v>84353</v>
      </c>
      <c r="J88" s="4">
        <v>4360513</v>
      </c>
      <c r="K88" s="4">
        <v>2672585</v>
      </c>
      <c r="L88" s="4">
        <f t="shared" si="5"/>
        <v>31.683342619705286</v>
      </c>
      <c r="M88" s="4">
        <f t="shared" si="6"/>
        <v>51.693632710158504</v>
      </c>
      <c r="N88" s="7">
        <v>46235</v>
      </c>
    </row>
    <row r="89" spans="1:14" x14ac:dyDescent="0.25">
      <c r="A89" s="3" t="s">
        <v>801</v>
      </c>
      <c r="B89" s="3" t="str">
        <f t="shared" si="4"/>
        <v>000-548-126</v>
      </c>
      <c r="C89" s="3" t="s">
        <v>802</v>
      </c>
      <c r="D89" s="3">
        <v>126</v>
      </c>
      <c r="E89" s="4" t="s">
        <v>803</v>
      </c>
      <c r="F89" s="4">
        <v>48</v>
      </c>
      <c r="G89" s="4">
        <v>871906</v>
      </c>
      <c r="H89" s="4" t="s">
        <v>22</v>
      </c>
      <c r="I89" s="4">
        <v>101958</v>
      </c>
      <c r="J89" s="4">
        <v>5293015</v>
      </c>
      <c r="K89" s="4">
        <v>3255215</v>
      </c>
      <c r="L89" s="4">
        <f t="shared" si="5"/>
        <v>31.927018968594911</v>
      </c>
      <c r="M89" s="4">
        <f t="shared" si="6"/>
        <v>51.913680142803898</v>
      </c>
      <c r="N89" s="7">
        <v>46296</v>
      </c>
    </row>
    <row r="90" spans="1:14" x14ac:dyDescent="0.25">
      <c r="A90" s="3" t="s">
        <v>541</v>
      </c>
      <c r="B90" s="3" t="str">
        <f t="shared" si="4"/>
        <v>000-545-127</v>
      </c>
      <c r="C90" s="3" t="s">
        <v>542</v>
      </c>
      <c r="D90" s="3">
        <v>127</v>
      </c>
      <c r="E90" s="4" t="s">
        <v>543</v>
      </c>
      <c r="F90" s="4">
        <v>45</v>
      </c>
      <c r="G90" s="4">
        <v>706084</v>
      </c>
      <c r="H90" s="4" t="s">
        <v>22</v>
      </c>
      <c r="I90" s="4">
        <v>85588</v>
      </c>
      <c r="J90" s="4">
        <v>2473830</v>
      </c>
      <c r="K90" s="4">
        <v>1480519</v>
      </c>
      <c r="L90" s="4">
        <f t="shared" si="5"/>
        <v>17.298207692667198</v>
      </c>
      <c r="M90" s="4">
        <f t="shared" si="6"/>
        <v>28.903935131093142</v>
      </c>
      <c r="N90" s="7">
        <v>45962</v>
      </c>
    </row>
    <row r="91" spans="1:14" x14ac:dyDescent="0.25">
      <c r="A91" s="3" t="s">
        <v>804</v>
      </c>
      <c r="B91" s="3" t="str">
        <f t="shared" si="4"/>
        <v>000-548-128</v>
      </c>
      <c r="C91" s="3" t="s">
        <v>805</v>
      </c>
      <c r="D91" s="3">
        <v>128</v>
      </c>
      <c r="E91" s="4" t="s">
        <v>806</v>
      </c>
      <c r="F91" s="4">
        <v>48</v>
      </c>
      <c r="G91" s="4">
        <v>555716</v>
      </c>
      <c r="H91" s="4" t="s">
        <v>22</v>
      </c>
      <c r="I91" s="4">
        <v>91952</v>
      </c>
      <c r="J91" s="4">
        <v>3658116</v>
      </c>
      <c r="K91" s="4">
        <v>2020894</v>
      </c>
      <c r="L91" s="4">
        <f t="shared" si="5"/>
        <v>21.97770575952671</v>
      </c>
      <c r="M91" s="4">
        <f t="shared" si="6"/>
        <v>39.782886723507914</v>
      </c>
      <c r="N91" s="7">
        <v>46296</v>
      </c>
    </row>
    <row r="92" spans="1:14" x14ac:dyDescent="0.25">
      <c r="A92" s="3" t="s">
        <v>891</v>
      </c>
      <c r="B92" s="3" t="str">
        <f t="shared" si="4"/>
        <v>000-549-129</v>
      </c>
      <c r="C92" s="3" t="s">
        <v>892</v>
      </c>
      <c r="D92" s="3">
        <v>129</v>
      </c>
      <c r="E92" s="4" t="s">
        <v>893</v>
      </c>
      <c r="F92" s="4">
        <v>49</v>
      </c>
      <c r="G92" s="4">
        <v>726631</v>
      </c>
      <c r="H92" s="4" t="s">
        <v>22</v>
      </c>
      <c r="I92" s="4">
        <v>119802</v>
      </c>
      <c r="J92" s="4">
        <v>4803454</v>
      </c>
      <c r="K92" s="4">
        <v>3150238</v>
      </c>
      <c r="L92" s="4">
        <f t="shared" si="5"/>
        <v>26.295370694980051</v>
      </c>
      <c r="M92" s="4">
        <f t="shared" si="6"/>
        <v>40.094939984307437</v>
      </c>
      <c r="N92" s="7">
        <v>46296</v>
      </c>
    </row>
    <row r="93" spans="1:14" x14ac:dyDescent="0.25">
      <c r="A93" s="3" t="s">
        <v>609</v>
      </c>
      <c r="B93" s="3" t="str">
        <f t="shared" si="4"/>
        <v>000-546-131</v>
      </c>
      <c r="C93" s="3" t="s">
        <v>610</v>
      </c>
      <c r="D93" s="3">
        <v>131</v>
      </c>
      <c r="E93" s="4" t="s">
        <v>611</v>
      </c>
      <c r="F93" s="4">
        <v>46</v>
      </c>
      <c r="G93" s="4">
        <v>1117708</v>
      </c>
      <c r="H93" s="4" t="s">
        <v>22</v>
      </c>
      <c r="I93" s="4">
        <v>138025</v>
      </c>
      <c r="J93" s="4">
        <v>3706210</v>
      </c>
      <c r="K93" s="4">
        <v>2226444</v>
      </c>
      <c r="L93" s="4">
        <f t="shared" si="5"/>
        <v>16.130729940228221</v>
      </c>
      <c r="M93" s="4">
        <f t="shared" si="6"/>
        <v>26.851729759101612</v>
      </c>
      <c r="N93" s="7">
        <v>46235</v>
      </c>
    </row>
    <row r="94" spans="1:14" x14ac:dyDescent="0.25">
      <c r="A94" s="3" t="s">
        <v>694</v>
      </c>
      <c r="B94" s="3" t="str">
        <f t="shared" si="4"/>
        <v>000-547-132</v>
      </c>
      <c r="C94" s="3" t="s">
        <v>695</v>
      </c>
      <c r="D94" s="3">
        <v>132</v>
      </c>
      <c r="E94" s="4" t="s">
        <v>696</v>
      </c>
      <c r="F94" s="4">
        <v>47</v>
      </c>
      <c r="G94" s="4">
        <v>774214</v>
      </c>
      <c r="H94" s="4" t="s">
        <v>22</v>
      </c>
      <c r="I94" s="4">
        <v>75487</v>
      </c>
      <c r="J94" s="4">
        <v>4196965</v>
      </c>
      <c r="K94" s="4">
        <v>2555651</v>
      </c>
      <c r="L94" s="4">
        <f t="shared" si="5"/>
        <v>33.855511545034247</v>
      </c>
      <c r="M94" s="4">
        <f t="shared" si="6"/>
        <v>55.598513651357187</v>
      </c>
      <c r="N94" s="7">
        <v>46235</v>
      </c>
    </row>
    <row r="95" spans="1:14" x14ac:dyDescent="0.25">
      <c r="A95" s="3" t="s">
        <v>457</v>
      </c>
      <c r="B95" s="3" t="str">
        <f t="shared" si="4"/>
        <v>000-544-133</v>
      </c>
      <c r="C95" s="3" t="s">
        <v>458</v>
      </c>
      <c r="D95" s="3">
        <v>133</v>
      </c>
      <c r="E95" s="4" t="s">
        <v>459</v>
      </c>
      <c r="F95" s="4">
        <v>44</v>
      </c>
      <c r="G95" s="4">
        <v>990593</v>
      </c>
      <c r="H95" s="4" t="s">
        <v>22</v>
      </c>
      <c r="I95" s="4">
        <v>87542</v>
      </c>
      <c r="J95" s="4">
        <v>5985426</v>
      </c>
      <c r="K95" s="4">
        <v>3152012</v>
      </c>
      <c r="L95" s="4">
        <f t="shared" si="5"/>
        <v>36.005711544173082</v>
      </c>
      <c r="M95" s="4">
        <f t="shared" si="6"/>
        <v>68.372049987434607</v>
      </c>
      <c r="N95" s="7">
        <v>45778</v>
      </c>
    </row>
    <row r="96" spans="1:14" x14ac:dyDescent="0.25">
      <c r="A96" s="3" t="s">
        <v>306</v>
      </c>
      <c r="B96" s="3" t="str">
        <f t="shared" si="4"/>
        <v>000-542-137</v>
      </c>
      <c r="C96" s="3" t="s">
        <v>307</v>
      </c>
      <c r="D96" s="3">
        <v>137</v>
      </c>
      <c r="E96" s="4" t="s">
        <v>308</v>
      </c>
      <c r="F96" s="4">
        <v>42</v>
      </c>
      <c r="G96" s="4">
        <v>540484</v>
      </c>
      <c r="H96" s="4" t="s">
        <v>22</v>
      </c>
      <c r="I96" s="4">
        <v>63073</v>
      </c>
      <c r="J96" s="4">
        <v>3224312</v>
      </c>
      <c r="K96" s="4">
        <v>1717416</v>
      </c>
      <c r="L96" s="4">
        <f t="shared" si="5"/>
        <v>27.229020341509045</v>
      </c>
      <c r="M96" s="4">
        <f t="shared" si="6"/>
        <v>51.120320898007073</v>
      </c>
      <c r="N96" s="7">
        <v>45962</v>
      </c>
    </row>
    <row r="97" spans="1:14" x14ac:dyDescent="0.25">
      <c r="A97" s="3" t="s">
        <v>309</v>
      </c>
      <c r="B97" s="3" t="str">
        <f t="shared" si="4"/>
        <v>000-542-138</v>
      </c>
      <c r="C97" s="3" t="s">
        <v>310</v>
      </c>
      <c r="D97" s="3">
        <v>138</v>
      </c>
      <c r="E97" s="4" t="s">
        <v>311</v>
      </c>
      <c r="F97" s="4">
        <v>42</v>
      </c>
      <c r="G97" s="4">
        <v>496094</v>
      </c>
      <c r="H97" s="4" t="s">
        <v>22</v>
      </c>
      <c r="I97" s="4">
        <v>47142</v>
      </c>
      <c r="J97" s="4">
        <v>1193695</v>
      </c>
      <c r="K97" s="4">
        <v>592389</v>
      </c>
      <c r="L97" s="4">
        <f t="shared" si="5"/>
        <v>12.566055746468118</v>
      </c>
      <c r="M97" s="4">
        <f t="shared" si="6"/>
        <v>25.321263416910611</v>
      </c>
      <c r="N97" s="7">
        <v>45962</v>
      </c>
    </row>
    <row r="98" spans="1:14" x14ac:dyDescent="0.25">
      <c r="A98" s="3" t="s">
        <v>394</v>
      </c>
      <c r="B98" s="3" t="str">
        <f t="shared" si="4"/>
        <v>000-543-139</v>
      </c>
      <c r="C98" s="3" t="s">
        <v>395</v>
      </c>
      <c r="D98" s="3">
        <v>139</v>
      </c>
      <c r="E98" s="4" t="s">
        <v>396</v>
      </c>
      <c r="F98" s="4">
        <v>43</v>
      </c>
      <c r="G98" s="4">
        <v>525340</v>
      </c>
      <c r="H98" s="4" t="s">
        <v>22</v>
      </c>
      <c r="I98" s="4">
        <v>55441</v>
      </c>
      <c r="J98" s="4">
        <v>1846197</v>
      </c>
      <c r="K98" s="4">
        <v>1090743</v>
      </c>
      <c r="L98" s="4">
        <f t="shared" si="5"/>
        <v>19.673941667718836</v>
      </c>
      <c r="M98" s="4">
        <f t="shared" si="6"/>
        <v>33.30021103515449</v>
      </c>
      <c r="N98" s="7">
        <v>46143</v>
      </c>
    </row>
    <row r="99" spans="1:14" x14ac:dyDescent="0.25">
      <c r="A99" s="3" t="s">
        <v>312</v>
      </c>
      <c r="B99" s="3" t="str">
        <f t="shared" si="4"/>
        <v>000-542-140</v>
      </c>
      <c r="C99" s="3" t="s">
        <v>313</v>
      </c>
      <c r="D99" s="3">
        <v>140</v>
      </c>
      <c r="E99" s="4" t="s">
        <v>314</v>
      </c>
      <c r="F99" s="4">
        <v>42</v>
      </c>
      <c r="G99" s="4">
        <v>634891</v>
      </c>
      <c r="H99" s="4" t="s">
        <v>22</v>
      </c>
      <c r="I99" s="4">
        <v>66219</v>
      </c>
      <c r="J99" s="4">
        <v>2196978</v>
      </c>
      <c r="K99" s="4">
        <v>1120788</v>
      </c>
      <c r="L99" s="4">
        <f t="shared" si="5"/>
        <v>16.925474561681693</v>
      </c>
      <c r="M99" s="4">
        <f t="shared" si="6"/>
        <v>33.177456621211434</v>
      </c>
      <c r="N99" s="7">
        <v>45962</v>
      </c>
    </row>
    <row r="100" spans="1:14" x14ac:dyDescent="0.25">
      <c r="A100" s="3" t="s">
        <v>207</v>
      </c>
      <c r="B100" s="3" t="str">
        <f t="shared" ref="B100:B131" si="7">"000-5"&amp;F100&amp;"-"&amp;RIGHT(A100,3)</f>
        <v>000-541-141</v>
      </c>
      <c r="C100" s="3" t="s">
        <v>208</v>
      </c>
      <c r="D100" s="3">
        <v>141</v>
      </c>
      <c r="E100" s="4" t="s">
        <v>209</v>
      </c>
      <c r="F100" s="4">
        <v>41</v>
      </c>
      <c r="G100" s="4">
        <v>669789</v>
      </c>
      <c r="H100" s="4" t="s">
        <v>22</v>
      </c>
      <c r="I100" s="4">
        <v>71023</v>
      </c>
      <c r="J100" s="4">
        <v>3018185</v>
      </c>
      <c r="K100" s="4">
        <v>1575276</v>
      </c>
      <c r="L100" s="4">
        <f t="shared" si="5"/>
        <v>22.179800909564506</v>
      </c>
      <c r="M100" s="4">
        <f t="shared" si="6"/>
        <v>42.495881615814596</v>
      </c>
      <c r="N100" s="7">
        <v>46143</v>
      </c>
    </row>
    <row r="101" spans="1:14" x14ac:dyDescent="0.25">
      <c r="A101" s="3" t="s">
        <v>460</v>
      </c>
      <c r="B101" s="3" t="str">
        <f t="shared" si="7"/>
        <v>000-544-143</v>
      </c>
      <c r="C101" s="3" t="s">
        <v>461</v>
      </c>
      <c r="D101" s="3">
        <v>143</v>
      </c>
      <c r="E101" s="4" t="s">
        <v>462</v>
      </c>
      <c r="F101" s="4">
        <v>44</v>
      </c>
      <c r="G101" s="4">
        <v>1203607</v>
      </c>
      <c r="H101" s="4" t="s">
        <v>18</v>
      </c>
      <c r="I101" s="4">
        <v>83234</v>
      </c>
      <c r="J101" s="4">
        <v>5727360</v>
      </c>
      <c r="K101" s="4">
        <v>3373284</v>
      </c>
      <c r="L101" s="4">
        <f t="shared" si="5"/>
        <v>40.527717038710144</v>
      </c>
      <c r="M101" s="4">
        <f t="shared" si="6"/>
        <v>68.810341927577667</v>
      </c>
      <c r="N101" s="7">
        <v>45778</v>
      </c>
    </row>
    <row r="102" spans="1:14" x14ac:dyDescent="0.25">
      <c r="A102" s="3" t="s">
        <v>210</v>
      </c>
      <c r="B102" s="3" t="str">
        <f t="shared" si="7"/>
        <v>000-541-144</v>
      </c>
      <c r="C102" s="3" t="s">
        <v>211</v>
      </c>
      <c r="D102" s="3">
        <v>144</v>
      </c>
      <c r="E102" s="4" t="s">
        <v>212</v>
      </c>
      <c r="F102" s="4">
        <v>41</v>
      </c>
      <c r="G102" s="4">
        <v>869166</v>
      </c>
      <c r="H102" s="4" t="s">
        <v>22</v>
      </c>
      <c r="I102" s="4">
        <v>90741</v>
      </c>
      <c r="J102" s="4">
        <v>3983011</v>
      </c>
      <c r="K102" s="4">
        <v>2761005</v>
      </c>
      <c r="L102" s="4">
        <f t="shared" si="5"/>
        <v>30.42731510563031</v>
      </c>
      <c r="M102" s="4">
        <f t="shared" si="6"/>
        <v>43.894281526542578</v>
      </c>
      <c r="N102" s="7">
        <v>46143</v>
      </c>
    </row>
    <row r="103" spans="1:14" x14ac:dyDescent="0.25">
      <c r="A103" s="3" t="s">
        <v>463</v>
      </c>
      <c r="B103" s="3" t="str">
        <f t="shared" si="7"/>
        <v>000-544-145</v>
      </c>
      <c r="C103" s="3" t="s">
        <v>464</v>
      </c>
      <c r="D103" s="3">
        <v>145</v>
      </c>
      <c r="E103" s="4" t="s">
        <v>465</v>
      </c>
      <c r="F103" s="4">
        <v>44</v>
      </c>
      <c r="G103" s="4">
        <v>399568</v>
      </c>
      <c r="H103" s="4" t="s">
        <v>22</v>
      </c>
      <c r="I103" s="4">
        <v>52525</v>
      </c>
      <c r="J103" s="4">
        <v>1955061</v>
      </c>
      <c r="K103" s="4">
        <v>1118550</v>
      </c>
      <c r="L103" s="4">
        <f t="shared" si="5"/>
        <v>21.295573536411233</v>
      </c>
      <c r="M103" s="4">
        <f t="shared" si="6"/>
        <v>37.221532603522135</v>
      </c>
      <c r="N103" s="7">
        <v>45778</v>
      </c>
    </row>
    <row r="104" spans="1:14" x14ac:dyDescent="0.25">
      <c r="A104" s="3" t="s">
        <v>466</v>
      </c>
      <c r="B104" s="3" t="str">
        <f t="shared" si="7"/>
        <v>000-544-146</v>
      </c>
      <c r="C104" s="3" t="s">
        <v>467</v>
      </c>
      <c r="D104" s="3">
        <v>146</v>
      </c>
      <c r="E104" s="4" t="s">
        <v>468</v>
      </c>
      <c r="F104" s="4">
        <v>44</v>
      </c>
      <c r="G104" s="4">
        <v>1006176</v>
      </c>
      <c r="H104" s="4" t="s">
        <v>22</v>
      </c>
      <c r="I104" s="4">
        <v>74027</v>
      </c>
      <c r="J104" s="4">
        <v>3014572</v>
      </c>
      <c r="K104" s="4">
        <v>1802239</v>
      </c>
      <c r="L104" s="4">
        <f t="shared" si="5"/>
        <v>24.345698191200508</v>
      </c>
      <c r="M104" s="4">
        <f t="shared" si="6"/>
        <v>40.722601213070909</v>
      </c>
      <c r="N104" s="7">
        <v>45778</v>
      </c>
    </row>
    <row r="105" spans="1:14" x14ac:dyDescent="0.25">
      <c r="A105" s="3" t="s">
        <v>469</v>
      </c>
      <c r="B105" s="3" t="str">
        <f t="shared" si="7"/>
        <v>000-544-147</v>
      </c>
      <c r="C105" s="3" t="s">
        <v>470</v>
      </c>
      <c r="D105" s="3">
        <v>147</v>
      </c>
      <c r="E105" s="4" t="s">
        <v>471</v>
      </c>
      <c r="F105" s="4">
        <v>44</v>
      </c>
      <c r="G105" s="4">
        <v>1339571</v>
      </c>
      <c r="H105" s="4" t="s">
        <v>22</v>
      </c>
      <c r="I105" s="4">
        <v>100087</v>
      </c>
      <c r="J105" s="4">
        <v>5525166</v>
      </c>
      <c r="K105" s="4">
        <v>3150701</v>
      </c>
      <c r="L105" s="4">
        <f t="shared" si="5"/>
        <v>31.479622728226442</v>
      </c>
      <c r="M105" s="4">
        <f t="shared" si="6"/>
        <v>55.203632839429694</v>
      </c>
      <c r="N105" s="7">
        <v>45778</v>
      </c>
    </row>
    <row r="106" spans="1:14" x14ac:dyDescent="0.25">
      <c r="A106" s="3" t="s">
        <v>472</v>
      </c>
      <c r="B106" s="3" t="str">
        <f t="shared" si="7"/>
        <v>000-544-148</v>
      </c>
      <c r="C106" s="3" t="s">
        <v>473</v>
      </c>
      <c r="D106" s="3">
        <v>148</v>
      </c>
      <c r="E106" s="4" t="s">
        <v>474</v>
      </c>
      <c r="F106" s="4">
        <v>44</v>
      </c>
      <c r="G106" s="4">
        <v>757869</v>
      </c>
      <c r="H106" s="4" t="s">
        <v>22</v>
      </c>
      <c r="I106" s="4">
        <v>89869</v>
      </c>
      <c r="J106" s="4">
        <v>4139053</v>
      </c>
      <c r="K106" s="4">
        <v>2667370</v>
      </c>
      <c r="L106" s="4">
        <f t="shared" si="5"/>
        <v>29.680646274021075</v>
      </c>
      <c r="M106" s="4">
        <f t="shared" si="6"/>
        <v>46.0565155949215</v>
      </c>
      <c r="N106" s="7">
        <v>45778</v>
      </c>
    </row>
    <row r="107" spans="1:14" x14ac:dyDescent="0.25">
      <c r="A107" s="3" t="s">
        <v>397</v>
      </c>
      <c r="B107" s="3" t="str">
        <f t="shared" si="7"/>
        <v>000-543-150</v>
      </c>
      <c r="C107" s="3" t="s">
        <v>398</v>
      </c>
      <c r="D107" s="3">
        <v>150</v>
      </c>
      <c r="E107" s="4" t="s">
        <v>399</v>
      </c>
      <c r="F107" s="4">
        <v>43</v>
      </c>
      <c r="G107" s="4">
        <v>940591</v>
      </c>
      <c r="H107" s="4" t="s">
        <v>18</v>
      </c>
      <c r="I107" s="4">
        <v>104111</v>
      </c>
      <c r="J107" s="4">
        <v>10226586</v>
      </c>
      <c r="K107" s="4">
        <v>5489046</v>
      </c>
      <c r="L107" s="4">
        <f t="shared" si="5"/>
        <v>52.72301678016732</v>
      </c>
      <c r="M107" s="4">
        <f t="shared" si="6"/>
        <v>98.227718492762534</v>
      </c>
      <c r="N107" s="7">
        <v>46143</v>
      </c>
    </row>
    <row r="108" spans="1:14" x14ac:dyDescent="0.25">
      <c r="A108" s="3" t="s">
        <v>475</v>
      </c>
      <c r="B108" s="3" t="str">
        <f t="shared" si="7"/>
        <v>000-544-151</v>
      </c>
      <c r="C108" s="3" t="s">
        <v>476</v>
      </c>
      <c r="D108" s="3">
        <v>151</v>
      </c>
      <c r="E108" s="4" t="s">
        <v>477</v>
      </c>
      <c r="F108" s="4">
        <v>44</v>
      </c>
      <c r="G108" s="4">
        <v>477777</v>
      </c>
      <c r="H108" s="4" t="s">
        <v>22</v>
      </c>
      <c r="I108" s="4">
        <v>56503</v>
      </c>
      <c r="J108" s="4">
        <v>2242490</v>
      </c>
      <c r="K108" s="4">
        <v>1339638</v>
      </c>
      <c r="L108" s="4">
        <f t="shared" si="5"/>
        <v>23.709148186821938</v>
      </c>
      <c r="M108" s="4">
        <f t="shared" si="6"/>
        <v>39.687981169141459</v>
      </c>
      <c r="N108" s="7">
        <v>45778</v>
      </c>
    </row>
    <row r="109" spans="1:14" x14ac:dyDescent="0.25">
      <c r="A109" s="3" t="s">
        <v>478</v>
      </c>
      <c r="B109" s="3" t="str">
        <f t="shared" si="7"/>
        <v>000-544-152</v>
      </c>
      <c r="C109" s="3" t="s">
        <v>479</v>
      </c>
      <c r="D109" s="3">
        <v>152</v>
      </c>
      <c r="E109" s="4" t="s">
        <v>480</v>
      </c>
      <c r="F109" s="4">
        <v>44</v>
      </c>
      <c r="G109" s="4">
        <v>822886</v>
      </c>
      <c r="H109" s="4" t="s">
        <v>22</v>
      </c>
      <c r="I109" s="4">
        <v>82082</v>
      </c>
      <c r="J109" s="4">
        <v>5168866</v>
      </c>
      <c r="K109" s="4">
        <v>2675714</v>
      </c>
      <c r="L109" s="4">
        <f t="shared" si="5"/>
        <v>32.598060476109254</v>
      </c>
      <c r="M109" s="4">
        <f t="shared" si="6"/>
        <v>62.971979240271921</v>
      </c>
      <c r="N109" s="7">
        <v>45778</v>
      </c>
    </row>
    <row r="110" spans="1:14" x14ac:dyDescent="0.25">
      <c r="A110" s="3" t="s">
        <v>400</v>
      </c>
      <c r="B110" s="3" t="str">
        <f t="shared" si="7"/>
        <v>000-543-153</v>
      </c>
      <c r="C110" s="3" t="s">
        <v>401</v>
      </c>
      <c r="D110" s="3">
        <v>153</v>
      </c>
      <c r="E110" s="4" t="s">
        <v>402</v>
      </c>
      <c r="F110" s="4">
        <v>43</v>
      </c>
      <c r="G110" s="4">
        <v>711277</v>
      </c>
      <c r="H110" s="4" t="s">
        <v>22</v>
      </c>
      <c r="I110" s="4">
        <v>79383</v>
      </c>
      <c r="J110" s="4">
        <v>5477296</v>
      </c>
      <c r="K110" s="4">
        <v>2449306</v>
      </c>
      <c r="L110" s="4">
        <f t="shared" si="5"/>
        <v>30.854288701611175</v>
      </c>
      <c r="M110" s="4">
        <f t="shared" si="6"/>
        <v>68.998349772621339</v>
      </c>
      <c r="N110" s="7">
        <v>46143</v>
      </c>
    </row>
    <row r="111" spans="1:14" x14ac:dyDescent="0.25">
      <c r="A111" s="3" t="s">
        <v>213</v>
      </c>
      <c r="B111" s="3" t="str">
        <f t="shared" si="7"/>
        <v>000-541-157</v>
      </c>
      <c r="C111" s="3" t="s">
        <v>214</v>
      </c>
      <c r="D111" s="3">
        <v>157</v>
      </c>
      <c r="E111" s="4" t="s">
        <v>215</v>
      </c>
      <c r="F111" s="4">
        <v>41</v>
      </c>
      <c r="G111" s="4">
        <v>396770</v>
      </c>
      <c r="H111" s="4" t="s">
        <v>22</v>
      </c>
      <c r="I111" s="4">
        <v>45009</v>
      </c>
      <c r="J111" s="4">
        <v>1481061</v>
      </c>
      <c r="K111" s="4">
        <v>807959</v>
      </c>
      <c r="L111" s="4">
        <f t="shared" si="5"/>
        <v>17.951054233597723</v>
      </c>
      <c r="M111" s="4">
        <f t="shared" si="6"/>
        <v>32.905885489568753</v>
      </c>
      <c r="N111" s="7">
        <v>46143</v>
      </c>
    </row>
    <row r="112" spans="1:14" x14ac:dyDescent="0.25">
      <c r="A112" s="3" t="s">
        <v>216</v>
      </c>
      <c r="B112" s="3" t="str">
        <f t="shared" si="7"/>
        <v>000-541-158</v>
      </c>
      <c r="C112" s="3" t="s">
        <v>217</v>
      </c>
      <c r="D112" s="3">
        <v>158</v>
      </c>
      <c r="E112" s="4" t="s">
        <v>218</v>
      </c>
      <c r="F112" s="4">
        <v>41</v>
      </c>
      <c r="G112" s="4">
        <v>351507</v>
      </c>
      <c r="H112" s="4" t="s">
        <v>22</v>
      </c>
      <c r="I112" s="4">
        <v>45146</v>
      </c>
      <c r="J112" s="4">
        <v>1512912</v>
      </c>
      <c r="K112" s="4">
        <v>840478</v>
      </c>
      <c r="L112" s="4">
        <f t="shared" si="5"/>
        <v>18.616887431887655</v>
      </c>
      <c r="M112" s="4">
        <f t="shared" si="6"/>
        <v>33.51154033579941</v>
      </c>
      <c r="N112" s="7">
        <v>46143</v>
      </c>
    </row>
    <row r="113" spans="1:14" x14ac:dyDescent="0.25">
      <c r="A113" s="3" t="s">
        <v>219</v>
      </c>
      <c r="B113" s="3" t="str">
        <f t="shared" si="7"/>
        <v>000-541-159</v>
      </c>
      <c r="C113" s="3" t="s">
        <v>220</v>
      </c>
      <c r="D113" s="3">
        <v>159</v>
      </c>
      <c r="E113" s="4" t="s">
        <v>221</v>
      </c>
      <c r="F113" s="4">
        <v>41</v>
      </c>
      <c r="G113" s="4">
        <v>464380</v>
      </c>
      <c r="H113" s="4" t="s">
        <v>22</v>
      </c>
      <c r="I113" s="4">
        <v>67099</v>
      </c>
      <c r="J113" s="4">
        <v>2276968</v>
      </c>
      <c r="K113" s="4">
        <v>1051194</v>
      </c>
      <c r="L113" s="4">
        <f t="shared" si="5"/>
        <v>15.666313954008256</v>
      </c>
      <c r="M113" s="4">
        <f t="shared" si="6"/>
        <v>33.934455058942753</v>
      </c>
      <c r="N113" s="7">
        <v>46143</v>
      </c>
    </row>
    <row r="114" spans="1:14" x14ac:dyDescent="0.25">
      <c r="A114" s="3" t="s">
        <v>222</v>
      </c>
      <c r="B114" s="3" t="str">
        <f t="shared" si="7"/>
        <v>000-541-160</v>
      </c>
      <c r="C114" s="3" t="s">
        <v>223</v>
      </c>
      <c r="D114" s="3">
        <v>160</v>
      </c>
      <c r="E114" s="4" t="s">
        <v>224</v>
      </c>
      <c r="F114" s="4">
        <v>41</v>
      </c>
      <c r="G114" s="4">
        <v>601873</v>
      </c>
      <c r="H114" s="4" t="s">
        <v>22</v>
      </c>
      <c r="I114" s="4">
        <v>48187</v>
      </c>
      <c r="J114" s="4">
        <v>2073810</v>
      </c>
      <c r="K114" s="4">
        <v>1053185</v>
      </c>
      <c r="L114" s="4">
        <f t="shared" si="5"/>
        <v>21.856206030672173</v>
      </c>
      <c r="M114" s="4">
        <f t="shared" si="6"/>
        <v>43.036711146159753</v>
      </c>
      <c r="N114" s="7">
        <v>46143</v>
      </c>
    </row>
    <row r="115" spans="1:14" x14ac:dyDescent="0.25">
      <c r="A115" s="3" t="s">
        <v>697</v>
      </c>
      <c r="B115" s="3" t="str">
        <f t="shared" si="7"/>
        <v>000-547-162</v>
      </c>
      <c r="C115" s="3" t="s">
        <v>698</v>
      </c>
      <c r="D115" s="3">
        <v>162</v>
      </c>
      <c r="E115" s="4" t="s">
        <v>699</v>
      </c>
      <c r="F115" s="4">
        <v>47</v>
      </c>
      <c r="G115" s="4">
        <v>620816</v>
      </c>
      <c r="H115" s="4" t="s">
        <v>22</v>
      </c>
      <c r="I115" s="4">
        <v>46529</v>
      </c>
      <c r="J115" s="4">
        <v>2505272</v>
      </c>
      <c r="K115" s="4">
        <v>1574561</v>
      </c>
      <c r="L115" s="4">
        <f t="shared" si="5"/>
        <v>33.840422102344775</v>
      </c>
      <c r="M115" s="4">
        <f t="shared" si="6"/>
        <v>53.843237550774788</v>
      </c>
      <c r="N115" s="7">
        <v>46235</v>
      </c>
    </row>
    <row r="116" spans="1:14" x14ac:dyDescent="0.25">
      <c r="A116" s="3" t="s">
        <v>225</v>
      </c>
      <c r="B116" s="3" t="str">
        <f t="shared" si="7"/>
        <v>000-541-163</v>
      </c>
      <c r="C116" s="3" t="s">
        <v>226</v>
      </c>
      <c r="D116" s="3">
        <v>163</v>
      </c>
      <c r="E116" s="4" t="s">
        <v>227</v>
      </c>
      <c r="F116" s="4">
        <v>41</v>
      </c>
      <c r="G116" s="4">
        <v>885087</v>
      </c>
      <c r="H116" s="4" t="s">
        <v>22</v>
      </c>
      <c r="I116" s="4">
        <v>87793</v>
      </c>
      <c r="J116" s="4">
        <v>2838585</v>
      </c>
      <c r="K116" s="4">
        <v>1604415</v>
      </c>
      <c r="L116" s="4">
        <f t="shared" si="5"/>
        <v>18.274976364858247</v>
      </c>
      <c r="M116" s="4">
        <f t="shared" si="6"/>
        <v>32.332703062886566</v>
      </c>
      <c r="N116" s="7">
        <v>46143</v>
      </c>
    </row>
    <row r="117" spans="1:14" x14ac:dyDescent="0.25">
      <c r="A117" s="3" t="s">
        <v>228</v>
      </c>
      <c r="B117" s="3" t="str">
        <f t="shared" si="7"/>
        <v>000-541-164</v>
      </c>
      <c r="C117" s="3" t="s">
        <v>229</v>
      </c>
      <c r="D117" s="3">
        <v>164</v>
      </c>
      <c r="E117" s="4" t="s">
        <v>230</v>
      </c>
      <c r="F117" s="4">
        <v>41</v>
      </c>
      <c r="G117" s="4">
        <v>813609</v>
      </c>
      <c r="H117" s="4" t="s">
        <v>22</v>
      </c>
      <c r="I117" s="4">
        <v>76528</v>
      </c>
      <c r="J117" s="4">
        <v>4110240</v>
      </c>
      <c r="K117" s="4">
        <v>2037490</v>
      </c>
      <c r="L117" s="4">
        <f t="shared" si="5"/>
        <v>26.624111436337028</v>
      </c>
      <c r="M117" s="4">
        <f t="shared" si="6"/>
        <v>53.708969266150952</v>
      </c>
      <c r="N117" s="7">
        <v>46143</v>
      </c>
    </row>
    <row r="118" spans="1:14" x14ac:dyDescent="0.25">
      <c r="A118" s="3" t="s">
        <v>231</v>
      </c>
      <c r="B118" s="3" t="str">
        <f t="shared" si="7"/>
        <v>000-541-165</v>
      </c>
      <c r="C118" s="3" t="s">
        <v>232</v>
      </c>
      <c r="D118" s="3">
        <v>165</v>
      </c>
      <c r="E118" s="4" t="s">
        <v>233</v>
      </c>
      <c r="F118" s="4">
        <v>41</v>
      </c>
      <c r="G118" s="4">
        <v>403654</v>
      </c>
      <c r="H118" s="4" t="s">
        <v>22</v>
      </c>
      <c r="I118" s="4">
        <v>58268</v>
      </c>
      <c r="J118" s="4">
        <v>1743320</v>
      </c>
      <c r="K118" s="4">
        <v>859178</v>
      </c>
      <c r="L118" s="4">
        <f t="shared" si="5"/>
        <v>14.745280428365483</v>
      </c>
      <c r="M118" s="4">
        <f t="shared" si="6"/>
        <v>29.918994988673028</v>
      </c>
      <c r="N118" s="7">
        <v>46143</v>
      </c>
    </row>
    <row r="119" spans="1:14" x14ac:dyDescent="0.25">
      <c r="A119" s="3" t="s">
        <v>315</v>
      </c>
      <c r="B119" s="3" t="str">
        <f t="shared" si="7"/>
        <v>000-542-166</v>
      </c>
      <c r="C119" s="3" t="s">
        <v>316</v>
      </c>
      <c r="D119" s="3">
        <v>166</v>
      </c>
      <c r="E119" s="4" t="s">
        <v>317</v>
      </c>
      <c r="F119" s="4">
        <v>42</v>
      </c>
      <c r="G119" s="4">
        <v>551652</v>
      </c>
      <c r="H119" s="4" t="s">
        <v>22</v>
      </c>
      <c r="I119" s="4">
        <v>69667</v>
      </c>
      <c r="J119" s="4">
        <v>2515999</v>
      </c>
      <c r="K119" s="4">
        <v>1211905</v>
      </c>
      <c r="L119" s="4">
        <f t="shared" si="5"/>
        <v>17.395682317309486</v>
      </c>
      <c r="M119" s="4">
        <f t="shared" si="6"/>
        <v>36.114645384471842</v>
      </c>
      <c r="N119" s="7">
        <v>45962</v>
      </c>
    </row>
    <row r="120" spans="1:14" x14ac:dyDescent="0.25">
      <c r="A120" s="3" t="s">
        <v>234</v>
      </c>
      <c r="B120" s="3" t="str">
        <f t="shared" si="7"/>
        <v>000-541-167</v>
      </c>
      <c r="C120" s="3" t="s">
        <v>235</v>
      </c>
      <c r="D120" s="3">
        <v>167</v>
      </c>
      <c r="E120" s="4" t="s">
        <v>236</v>
      </c>
      <c r="F120" s="4">
        <v>41</v>
      </c>
      <c r="G120" s="4">
        <v>318020</v>
      </c>
      <c r="H120" s="4" t="s">
        <v>22</v>
      </c>
      <c r="I120" s="4">
        <v>39972</v>
      </c>
      <c r="J120" s="4">
        <v>1174735</v>
      </c>
      <c r="K120" s="4">
        <v>513703</v>
      </c>
      <c r="L120" s="4">
        <f t="shared" si="5"/>
        <v>12.851571099769838</v>
      </c>
      <c r="M120" s="4">
        <f t="shared" si="6"/>
        <v>29.388947263084159</v>
      </c>
      <c r="N120" s="7">
        <v>46143</v>
      </c>
    </row>
    <row r="121" spans="1:14" x14ac:dyDescent="0.25">
      <c r="A121" s="3" t="s">
        <v>355</v>
      </c>
      <c r="B121" s="3" t="str">
        <f t="shared" si="7"/>
        <v>000-543-168</v>
      </c>
      <c r="C121" s="3" t="s">
        <v>356</v>
      </c>
      <c r="D121" s="3">
        <v>168</v>
      </c>
      <c r="E121" s="4" t="s">
        <v>357</v>
      </c>
      <c r="F121" s="4">
        <v>43</v>
      </c>
      <c r="G121" s="4">
        <v>229543</v>
      </c>
      <c r="H121" s="4" t="s">
        <v>22</v>
      </c>
      <c r="I121" s="4">
        <v>37254</v>
      </c>
      <c r="J121" s="4">
        <v>745157</v>
      </c>
      <c r="K121" s="4">
        <v>393150</v>
      </c>
      <c r="L121" s="4">
        <f t="shared" si="5"/>
        <v>10.553229183443388</v>
      </c>
      <c r="M121" s="4">
        <f t="shared" si="6"/>
        <v>20.002066892145809</v>
      </c>
      <c r="N121" s="7">
        <v>46143</v>
      </c>
    </row>
    <row r="122" spans="1:14" x14ac:dyDescent="0.25">
      <c r="A122" s="3" t="s">
        <v>807</v>
      </c>
      <c r="B122" s="3" t="str">
        <f t="shared" si="7"/>
        <v>000-548-169</v>
      </c>
      <c r="C122" s="3" t="s">
        <v>808</v>
      </c>
      <c r="D122" s="3">
        <v>169</v>
      </c>
      <c r="E122" s="4" t="s">
        <v>809</v>
      </c>
      <c r="F122" s="4">
        <v>48</v>
      </c>
      <c r="G122" s="4">
        <v>575421</v>
      </c>
      <c r="H122" s="4" t="s">
        <v>22</v>
      </c>
      <c r="I122" s="4">
        <v>44336</v>
      </c>
      <c r="J122" s="4">
        <v>1490669</v>
      </c>
      <c r="K122" s="4">
        <v>1088929</v>
      </c>
      <c r="L122" s="4">
        <f t="shared" si="5"/>
        <v>24.560830927463009</v>
      </c>
      <c r="M122" s="4">
        <f t="shared" si="6"/>
        <v>33.622090400577406</v>
      </c>
      <c r="N122" s="7">
        <v>46296</v>
      </c>
    </row>
    <row r="123" spans="1:14" x14ac:dyDescent="0.25">
      <c r="A123" s="3" t="s">
        <v>403</v>
      </c>
      <c r="B123" s="3" t="str">
        <f t="shared" si="7"/>
        <v>000-543-170</v>
      </c>
      <c r="C123" s="3" t="s">
        <v>404</v>
      </c>
      <c r="D123" s="3">
        <v>170</v>
      </c>
      <c r="E123" s="4" t="s">
        <v>405</v>
      </c>
      <c r="F123" s="4">
        <v>43</v>
      </c>
      <c r="G123" s="4">
        <v>958224</v>
      </c>
      <c r="H123" s="4" t="s">
        <v>18</v>
      </c>
      <c r="I123" s="4">
        <v>97047</v>
      </c>
      <c r="J123" s="4">
        <v>8221494</v>
      </c>
      <c r="K123" s="4">
        <v>4285775</v>
      </c>
      <c r="L123" s="4">
        <f t="shared" si="5"/>
        <v>44.161849413170941</v>
      </c>
      <c r="M123" s="4">
        <f t="shared" si="6"/>
        <v>84.716621843024512</v>
      </c>
      <c r="N123" s="7">
        <v>46143</v>
      </c>
    </row>
    <row r="124" spans="1:14" x14ac:dyDescent="0.25">
      <c r="A124" s="3" t="s">
        <v>810</v>
      </c>
      <c r="B124" s="3" t="str">
        <f t="shared" si="7"/>
        <v>000-548-171</v>
      </c>
      <c r="C124" s="3" t="s">
        <v>811</v>
      </c>
      <c r="D124" s="3">
        <v>171</v>
      </c>
      <c r="E124" s="4" t="s">
        <v>812</v>
      </c>
      <c r="F124" s="4">
        <v>48</v>
      </c>
      <c r="G124" s="4">
        <v>939680</v>
      </c>
      <c r="H124" s="4" t="s">
        <v>22</v>
      </c>
      <c r="I124" s="4">
        <v>111770</v>
      </c>
      <c r="J124" s="4">
        <v>4702465</v>
      </c>
      <c r="K124" s="4">
        <v>3330252</v>
      </c>
      <c r="L124" s="4">
        <f t="shared" si="5"/>
        <v>29.795580209358505</v>
      </c>
      <c r="M124" s="4">
        <f t="shared" si="6"/>
        <v>42.072693925024602</v>
      </c>
      <c r="N124" s="7">
        <v>46296</v>
      </c>
    </row>
    <row r="125" spans="1:14" x14ac:dyDescent="0.25">
      <c r="A125" s="3" t="s">
        <v>700</v>
      </c>
      <c r="B125" s="3" t="str">
        <f t="shared" si="7"/>
        <v>000-547-172</v>
      </c>
      <c r="C125" s="3" t="s">
        <v>701</v>
      </c>
      <c r="D125" s="3">
        <v>172</v>
      </c>
      <c r="E125" s="4" t="s">
        <v>702</v>
      </c>
      <c r="F125" s="4">
        <v>47</v>
      </c>
      <c r="G125" s="4">
        <v>1107550</v>
      </c>
      <c r="H125" s="4" t="s">
        <v>22</v>
      </c>
      <c r="I125" s="4">
        <v>85425</v>
      </c>
      <c r="J125" s="4">
        <v>5555372</v>
      </c>
      <c r="K125" s="4">
        <v>3459821</v>
      </c>
      <c r="L125" s="4">
        <f t="shared" si="5"/>
        <v>40.501270119988291</v>
      </c>
      <c r="M125" s="4">
        <f t="shared" si="6"/>
        <v>65.032156862745097</v>
      </c>
      <c r="N125" s="7">
        <v>46235</v>
      </c>
    </row>
    <row r="126" spans="1:14" x14ac:dyDescent="0.25">
      <c r="A126" s="3" t="s">
        <v>406</v>
      </c>
      <c r="B126" s="3" t="str">
        <f t="shared" si="7"/>
        <v>000-543-173</v>
      </c>
      <c r="C126" s="3" t="s">
        <v>407</v>
      </c>
      <c r="D126" s="3">
        <v>173</v>
      </c>
      <c r="E126" s="4" t="s">
        <v>408</v>
      </c>
      <c r="F126" s="4">
        <v>43</v>
      </c>
      <c r="G126" s="4">
        <v>1215329</v>
      </c>
      <c r="H126" s="4" t="s">
        <v>22</v>
      </c>
      <c r="I126" s="4">
        <v>123479</v>
      </c>
      <c r="J126" s="4">
        <v>7959375</v>
      </c>
      <c r="K126" s="4">
        <v>4142192</v>
      </c>
      <c r="L126" s="4">
        <f t="shared" si="5"/>
        <v>33.545720324913546</v>
      </c>
      <c r="M126" s="4">
        <f t="shared" si="6"/>
        <v>64.45934126450652</v>
      </c>
      <c r="N126" s="7">
        <v>46143</v>
      </c>
    </row>
    <row r="127" spans="1:14" x14ac:dyDescent="0.25">
      <c r="A127" s="3" t="s">
        <v>318</v>
      </c>
      <c r="B127" s="3" t="str">
        <f t="shared" si="7"/>
        <v>000-542-174</v>
      </c>
      <c r="C127" s="3" t="s">
        <v>319</v>
      </c>
      <c r="D127" s="3">
        <v>174</v>
      </c>
      <c r="E127" s="4" t="s">
        <v>320</v>
      </c>
      <c r="F127" s="4">
        <v>42</v>
      </c>
      <c r="G127" s="4">
        <v>675872</v>
      </c>
      <c r="H127" s="4" t="s">
        <v>22</v>
      </c>
      <c r="I127" s="4">
        <v>70100</v>
      </c>
      <c r="J127" s="4">
        <v>2910315</v>
      </c>
      <c r="K127" s="4">
        <v>1667608</v>
      </c>
      <c r="L127" s="4">
        <f t="shared" si="5"/>
        <v>23.788987161198289</v>
      </c>
      <c r="M127" s="4">
        <f t="shared" si="6"/>
        <v>41.516619115549219</v>
      </c>
      <c r="N127" s="7">
        <v>45962</v>
      </c>
    </row>
    <row r="128" spans="1:14" x14ac:dyDescent="0.25">
      <c r="A128" s="3" t="s">
        <v>321</v>
      </c>
      <c r="B128" s="3" t="str">
        <f t="shared" si="7"/>
        <v>000-542-175</v>
      </c>
      <c r="C128" s="3" t="s">
        <v>322</v>
      </c>
      <c r="D128" s="3">
        <v>175</v>
      </c>
      <c r="E128" s="4" t="s">
        <v>323</v>
      </c>
      <c r="F128" s="4">
        <v>42</v>
      </c>
      <c r="G128" s="4">
        <v>819560</v>
      </c>
      <c r="H128" s="4" t="s">
        <v>22</v>
      </c>
      <c r="I128" s="4">
        <v>63577</v>
      </c>
      <c r="J128" s="4">
        <v>3183874</v>
      </c>
      <c r="K128" s="4">
        <v>1898363</v>
      </c>
      <c r="L128" s="4">
        <f t="shared" si="5"/>
        <v>29.859273007534171</v>
      </c>
      <c r="M128" s="4">
        <f t="shared" si="6"/>
        <v>50.079022287934315</v>
      </c>
      <c r="N128" s="7">
        <v>45962</v>
      </c>
    </row>
    <row r="129" spans="1:14" x14ac:dyDescent="0.25">
      <c r="A129" s="3" t="s">
        <v>237</v>
      </c>
      <c r="B129" s="3" t="str">
        <f t="shared" si="7"/>
        <v>000-541-176</v>
      </c>
      <c r="C129" s="3" t="s">
        <v>238</v>
      </c>
      <c r="D129" s="3">
        <v>176</v>
      </c>
      <c r="E129" s="4" t="s">
        <v>239</v>
      </c>
      <c r="F129" s="4">
        <v>41</v>
      </c>
      <c r="G129" s="4">
        <v>454674</v>
      </c>
      <c r="H129" s="4" t="s">
        <v>22</v>
      </c>
      <c r="I129" s="4">
        <v>65396</v>
      </c>
      <c r="J129" s="4">
        <v>1567463</v>
      </c>
      <c r="K129" s="4">
        <v>937115</v>
      </c>
      <c r="L129" s="4">
        <f t="shared" si="5"/>
        <v>14.329851978714295</v>
      </c>
      <c r="M129" s="4">
        <f t="shared" si="6"/>
        <v>23.968790140069729</v>
      </c>
      <c r="N129" s="7">
        <v>46143</v>
      </c>
    </row>
    <row r="130" spans="1:14" x14ac:dyDescent="0.25">
      <c r="A130" s="3" t="s">
        <v>324</v>
      </c>
      <c r="B130" s="3" t="str">
        <f t="shared" si="7"/>
        <v>000-542-177</v>
      </c>
      <c r="C130" s="3" t="s">
        <v>325</v>
      </c>
      <c r="D130" s="3">
        <v>177</v>
      </c>
      <c r="E130" s="4" t="s">
        <v>326</v>
      </c>
      <c r="F130" s="4">
        <v>42</v>
      </c>
      <c r="G130" s="4">
        <v>488633</v>
      </c>
      <c r="H130" s="4" t="s">
        <v>22</v>
      </c>
      <c r="I130" s="4">
        <v>81678</v>
      </c>
      <c r="J130" s="4">
        <v>3441180</v>
      </c>
      <c r="K130" s="4">
        <v>1853433</v>
      </c>
      <c r="L130" s="4">
        <f t="shared" si="5"/>
        <v>22.69194887240138</v>
      </c>
      <c r="M130" s="4">
        <f t="shared" si="6"/>
        <v>42.131051201057815</v>
      </c>
      <c r="N130" s="7">
        <v>45962</v>
      </c>
    </row>
    <row r="131" spans="1:14" x14ac:dyDescent="0.25">
      <c r="A131" s="3" t="s">
        <v>327</v>
      </c>
      <c r="B131" s="3" t="str">
        <f t="shared" si="7"/>
        <v>000-542-178</v>
      </c>
      <c r="C131" s="3" t="s">
        <v>328</v>
      </c>
      <c r="D131" s="3">
        <v>178</v>
      </c>
      <c r="E131" s="4" t="s">
        <v>329</v>
      </c>
      <c r="F131" s="4">
        <v>42</v>
      </c>
      <c r="G131" s="4">
        <v>777435</v>
      </c>
      <c r="H131" s="4" t="s">
        <v>22</v>
      </c>
      <c r="I131" s="4">
        <v>89995</v>
      </c>
      <c r="J131" s="4">
        <v>4307777</v>
      </c>
      <c r="K131" s="4">
        <v>2742775</v>
      </c>
      <c r="L131" s="4">
        <f t="shared" si="5"/>
        <v>30.476970942830157</v>
      </c>
      <c r="M131" s="4">
        <f t="shared" si="6"/>
        <v>47.866848158231015</v>
      </c>
      <c r="N131" s="7">
        <v>45962</v>
      </c>
    </row>
    <row r="132" spans="1:14" x14ac:dyDescent="0.25">
      <c r="A132" s="3" t="s">
        <v>124</v>
      </c>
      <c r="B132" s="3" t="str">
        <f t="shared" ref="B132:B188" si="8">"000-5"&amp;F132&amp;"-"&amp;RIGHT(A132,3)</f>
        <v>000-540-179</v>
      </c>
      <c r="C132" s="3" t="s">
        <v>125</v>
      </c>
      <c r="D132" s="3">
        <v>179</v>
      </c>
      <c r="E132" s="4" t="s">
        <v>126</v>
      </c>
      <c r="F132" s="4">
        <v>40</v>
      </c>
      <c r="G132" s="4">
        <v>1124691</v>
      </c>
      <c r="H132" s="4" t="s">
        <v>22</v>
      </c>
      <c r="I132" s="4">
        <v>80541</v>
      </c>
      <c r="J132" s="4">
        <v>2991887</v>
      </c>
      <c r="K132" s="4">
        <v>2022399</v>
      </c>
      <c r="L132" s="4">
        <f t="shared" si="5"/>
        <v>25.110179908369652</v>
      </c>
      <c r="M132" s="4">
        <f t="shared" si="6"/>
        <v>37.147378353881876</v>
      </c>
      <c r="N132" s="7">
        <v>46082</v>
      </c>
    </row>
    <row r="133" spans="1:14" x14ac:dyDescent="0.25">
      <c r="A133" s="3" t="s">
        <v>703</v>
      </c>
      <c r="B133" s="3" t="str">
        <f t="shared" si="8"/>
        <v>000-547-180</v>
      </c>
      <c r="C133" s="3" t="s">
        <v>704</v>
      </c>
      <c r="D133" s="3">
        <v>180</v>
      </c>
      <c r="E133" s="4" t="s">
        <v>705</v>
      </c>
      <c r="F133" s="4">
        <v>47</v>
      </c>
      <c r="G133" s="4">
        <v>785630</v>
      </c>
      <c r="H133" s="4" t="s">
        <v>18</v>
      </c>
      <c r="I133" s="4">
        <v>98556</v>
      </c>
      <c r="J133" s="4">
        <v>5219281</v>
      </c>
      <c r="K133" s="4">
        <v>3236255</v>
      </c>
      <c r="L133" s="4">
        <f t="shared" ref="L133:L221" si="9">IFERROR(K133/I133,"")</f>
        <v>32.836712123056941</v>
      </c>
      <c r="M133" s="4">
        <f t="shared" ref="M133:M221" si="10">IFERROR(J133/I133,"")</f>
        <v>52.95751653882057</v>
      </c>
      <c r="N133" s="7">
        <v>46235</v>
      </c>
    </row>
    <row r="134" spans="1:14" x14ac:dyDescent="0.25">
      <c r="A134" s="3" t="s">
        <v>612</v>
      </c>
      <c r="B134" s="3" t="str">
        <f t="shared" si="8"/>
        <v>000-546-181</v>
      </c>
      <c r="C134" s="3" t="s">
        <v>613</v>
      </c>
      <c r="D134" s="3">
        <v>181</v>
      </c>
      <c r="E134" s="4" t="s">
        <v>614</v>
      </c>
      <c r="F134" s="4">
        <v>46</v>
      </c>
      <c r="G134" s="4">
        <v>326654</v>
      </c>
      <c r="H134" s="4" t="s">
        <v>22</v>
      </c>
      <c r="I134" s="4">
        <v>44855</v>
      </c>
      <c r="J134" s="4">
        <v>1438292</v>
      </c>
      <c r="K134" s="4">
        <v>827479</v>
      </c>
      <c r="L134" s="4">
        <f t="shared" si="9"/>
        <v>18.447865343885855</v>
      </c>
      <c r="M134" s="4">
        <f t="shared" si="10"/>
        <v>32.065366179913056</v>
      </c>
      <c r="N134" s="7">
        <v>46235</v>
      </c>
    </row>
    <row r="135" spans="1:14" x14ac:dyDescent="0.25">
      <c r="A135" s="3" t="s">
        <v>706</v>
      </c>
      <c r="B135" s="3" t="str">
        <f t="shared" si="8"/>
        <v>000-547-182</v>
      </c>
      <c r="C135" s="3" t="s">
        <v>707</v>
      </c>
      <c r="D135" s="3">
        <v>182</v>
      </c>
      <c r="E135" s="4" t="s">
        <v>708</v>
      </c>
      <c r="F135" s="4">
        <v>47</v>
      </c>
      <c r="G135" s="4">
        <v>658777</v>
      </c>
      <c r="H135" s="4" t="s">
        <v>22</v>
      </c>
      <c r="I135" s="4">
        <v>65778</v>
      </c>
      <c r="J135" s="4">
        <v>2684531</v>
      </c>
      <c r="K135" s="4">
        <v>1605391</v>
      </c>
      <c r="L135" s="4">
        <f t="shared" si="9"/>
        <v>24.406199641217427</v>
      </c>
      <c r="M135" s="4">
        <f t="shared" si="10"/>
        <v>40.811988810848611</v>
      </c>
      <c r="N135" s="7">
        <v>46235</v>
      </c>
    </row>
    <row r="136" spans="1:14" x14ac:dyDescent="0.25">
      <c r="A136" s="3" t="s">
        <v>615</v>
      </c>
      <c r="B136" s="3" t="str">
        <f t="shared" si="8"/>
        <v>000-546-183</v>
      </c>
      <c r="C136" s="3" t="s">
        <v>616</v>
      </c>
      <c r="D136" s="3">
        <v>183</v>
      </c>
      <c r="E136" s="4" t="s">
        <v>617</v>
      </c>
      <c r="F136" s="4">
        <v>46</v>
      </c>
      <c r="G136" s="4">
        <v>1150873</v>
      </c>
      <c r="H136" s="4" t="s">
        <v>22</v>
      </c>
      <c r="I136" s="4">
        <v>171407</v>
      </c>
      <c r="J136" s="4">
        <v>4692476</v>
      </c>
      <c r="K136" s="4">
        <v>2733782</v>
      </c>
      <c r="L136" s="4">
        <f t="shared" si="9"/>
        <v>15.94906859113105</v>
      </c>
      <c r="M136" s="4">
        <f t="shared" si="10"/>
        <v>27.376221507873073</v>
      </c>
      <c r="N136" s="7">
        <v>46235</v>
      </c>
    </row>
    <row r="137" spans="1:14" x14ac:dyDescent="0.25">
      <c r="A137" s="3" t="s">
        <v>618</v>
      </c>
      <c r="B137" s="3" t="str">
        <f t="shared" si="8"/>
        <v>000-546-184</v>
      </c>
      <c r="C137" s="3" t="s">
        <v>619</v>
      </c>
      <c r="D137" s="3">
        <v>184</v>
      </c>
      <c r="E137" s="4" t="s">
        <v>620</v>
      </c>
      <c r="F137" s="4">
        <v>46</v>
      </c>
      <c r="G137" s="4">
        <v>472423</v>
      </c>
      <c r="H137" s="4" t="s">
        <v>22</v>
      </c>
      <c r="I137" s="4">
        <v>47224</v>
      </c>
      <c r="J137" s="4">
        <v>1225070</v>
      </c>
      <c r="K137" s="4">
        <v>814093</v>
      </c>
      <c r="L137" s="4">
        <f t="shared" si="9"/>
        <v>17.23896747416568</v>
      </c>
      <c r="M137" s="4">
        <f t="shared" si="10"/>
        <v>25.941682195493815</v>
      </c>
      <c r="N137" s="7">
        <v>46235</v>
      </c>
    </row>
    <row r="138" spans="1:14" x14ac:dyDescent="0.25">
      <c r="A138" s="3" t="s">
        <v>621</v>
      </c>
      <c r="B138" s="3" t="str">
        <f t="shared" si="8"/>
        <v>000-546-185</v>
      </c>
      <c r="C138" s="3" t="s">
        <v>622</v>
      </c>
      <c r="D138" s="3">
        <v>185</v>
      </c>
      <c r="E138" s="4" t="s">
        <v>623</v>
      </c>
      <c r="F138" s="4">
        <v>46</v>
      </c>
      <c r="G138" s="4">
        <v>653995</v>
      </c>
      <c r="H138" s="4" t="s">
        <v>22</v>
      </c>
      <c r="I138" s="4">
        <v>66846</v>
      </c>
      <c r="J138" s="4">
        <v>3215904</v>
      </c>
      <c r="K138" s="4">
        <v>2054149</v>
      </c>
      <c r="L138" s="4">
        <f t="shared" si="9"/>
        <v>30.729572450109206</v>
      </c>
      <c r="M138" s="4">
        <f t="shared" si="10"/>
        <v>48.109146396194241</v>
      </c>
      <c r="N138" s="7">
        <v>46235</v>
      </c>
    </row>
    <row r="139" spans="1:14" x14ac:dyDescent="0.25">
      <c r="A139" s="3" t="s">
        <v>624</v>
      </c>
      <c r="B139" s="3" t="str">
        <f t="shared" si="8"/>
        <v>000-546-186</v>
      </c>
      <c r="C139" s="3" t="s">
        <v>625</v>
      </c>
      <c r="D139" s="3">
        <v>186</v>
      </c>
      <c r="E139" s="4" t="s">
        <v>626</v>
      </c>
      <c r="F139" s="4">
        <v>46</v>
      </c>
      <c r="G139" s="4">
        <v>403333</v>
      </c>
      <c r="H139" s="4" t="s">
        <v>22</v>
      </c>
      <c r="I139" s="4">
        <v>52580</v>
      </c>
      <c r="J139" s="4">
        <v>1144614</v>
      </c>
      <c r="K139" s="4">
        <v>699578</v>
      </c>
      <c r="L139" s="4">
        <f t="shared" si="9"/>
        <v>13.305020920502091</v>
      </c>
      <c r="M139" s="4">
        <f t="shared" si="10"/>
        <v>21.768999619627234</v>
      </c>
      <c r="N139" s="7">
        <v>46235</v>
      </c>
    </row>
    <row r="140" spans="1:14" x14ac:dyDescent="0.25">
      <c r="A140" s="3" t="s">
        <v>627</v>
      </c>
      <c r="B140" s="3" t="str">
        <f t="shared" si="8"/>
        <v>000-546-187</v>
      </c>
      <c r="C140" s="3" t="s">
        <v>628</v>
      </c>
      <c r="D140" s="3">
        <v>187</v>
      </c>
      <c r="E140" s="4" t="s">
        <v>629</v>
      </c>
      <c r="F140" s="4">
        <v>46</v>
      </c>
      <c r="G140" s="4">
        <v>898887</v>
      </c>
      <c r="H140" s="4" t="s">
        <v>18</v>
      </c>
      <c r="I140" s="4">
        <v>97045</v>
      </c>
      <c r="J140" s="4">
        <v>4590478</v>
      </c>
      <c r="K140" s="4">
        <v>3199978</v>
      </c>
      <c r="L140" s="4">
        <f t="shared" si="9"/>
        <v>32.974166623731257</v>
      </c>
      <c r="M140" s="4">
        <f t="shared" si="10"/>
        <v>47.302570972229375</v>
      </c>
      <c r="N140" s="7">
        <v>46235</v>
      </c>
    </row>
    <row r="141" spans="1:14" x14ac:dyDescent="0.25">
      <c r="A141" s="3" t="s">
        <v>813</v>
      </c>
      <c r="B141" s="3" t="str">
        <f t="shared" si="8"/>
        <v>000-548-188</v>
      </c>
      <c r="C141" s="3" t="s">
        <v>814</v>
      </c>
      <c r="D141" s="3">
        <v>188</v>
      </c>
      <c r="E141" s="4" t="s">
        <v>815</v>
      </c>
      <c r="F141" s="4">
        <v>48</v>
      </c>
      <c r="G141" s="4">
        <v>466986</v>
      </c>
      <c r="H141" s="4" t="s">
        <v>22</v>
      </c>
      <c r="I141" s="4">
        <v>68091</v>
      </c>
      <c r="J141" s="4">
        <v>2619761</v>
      </c>
      <c r="K141" s="4">
        <v>1393324</v>
      </c>
      <c r="L141" s="4">
        <f t="shared" si="9"/>
        <v>20.462674949699668</v>
      </c>
      <c r="M141" s="4">
        <f t="shared" si="10"/>
        <v>38.474409246449603</v>
      </c>
      <c r="N141" s="7">
        <v>46296</v>
      </c>
    </row>
    <row r="142" spans="1:14" x14ac:dyDescent="0.25">
      <c r="A142" s="3" t="s">
        <v>127</v>
      </c>
      <c r="B142" s="3" t="str">
        <f t="shared" si="8"/>
        <v>000-540-189</v>
      </c>
      <c r="C142" s="3" t="s">
        <v>125</v>
      </c>
      <c r="D142" s="3">
        <v>189</v>
      </c>
      <c r="E142" s="4" t="s">
        <v>128</v>
      </c>
      <c r="F142" s="4">
        <v>40</v>
      </c>
      <c r="G142" s="4">
        <v>1042401</v>
      </c>
      <c r="H142" s="4" t="s">
        <v>22</v>
      </c>
      <c r="I142" s="4">
        <v>109117</v>
      </c>
      <c r="J142" s="4">
        <v>4102162</v>
      </c>
      <c r="K142" s="4">
        <v>2791576</v>
      </c>
      <c r="L142" s="4">
        <f t="shared" si="9"/>
        <v>25.583327987389683</v>
      </c>
      <c r="M142" s="4">
        <f t="shared" si="10"/>
        <v>37.594160396638472</v>
      </c>
      <c r="N142" s="7">
        <v>46082</v>
      </c>
    </row>
    <row r="143" spans="1:14" x14ac:dyDescent="0.25">
      <c r="A143" s="3" t="s">
        <v>129</v>
      </c>
      <c r="B143" s="3" t="str">
        <f t="shared" si="8"/>
        <v>000-540-190</v>
      </c>
      <c r="C143" s="3" t="s">
        <v>130</v>
      </c>
      <c r="D143" s="3">
        <v>190</v>
      </c>
      <c r="E143" s="4" t="s">
        <v>131</v>
      </c>
      <c r="F143" s="4">
        <v>40</v>
      </c>
      <c r="G143" s="4">
        <v>656379</v>
      </c>
      <c r="H143" s="4" t="s">
        <v>22</v>
      </c>
      <c r="I143" s="4">
        <v>63871</v>
      </c>
      <c r="J143" s="4">
        <v>1859320</v>
      </c>
      <c r="K143" s="4">
        <v>1091915</v>
      </c>
      <c r="L143" s="4">
        <f t="shared" si="9"/>
        <v>17.095630254732196</v>
      </c>
      <c r="M143" s="4">
        <f t="shared" si="10"/>
        <v>29.110550954267193</v>
      </c>
      <c r="N143" s="7">
        <v>46082</v>
      </c>
    </row>
    <row r="144" spans="1:14" x14ac:dyDescent="0.25">
      <c r="A144" s="3" t="s">
        <v>132</v>
      </c>
      <c r="B144" s="3" t="str">
        <f t="shared" si="8"/>
        <v>000-540-191</v>
      </c>
      <c r="C144" s="3" t="s">
        <v>133</v>
      </c>
      <c r="D144" s="3">
        <v>191</v>
      </c>
      <c r="E144" s="4" t="s">
        <v>134</v>
      </c>
      <c r="F144" s="4">
        <v>40</v>
      </c>
      <c r="G144" s="4">
        <v>381727</v>
      </c>
      <c r="H144" s="4" t="s">
        <v>22</v>
      </c>
      <c r="I144" s="4">
        <v>58476</v>
      </c>
      <c r="J144" s="4">
        <v>1295475</v>
      </c>
      <c r="K144" s="4">
        <v>672681</v>
      </c>
      <c r="L144" s="4">
        <f t="shared" si="9"/>
        <v>11.503539913810794</v>
      </c>
      <c r="M144" s="4">
        <f t="shared" si="10"/>
        <v>22.153960599220191</v>
      </c>
      <c r="N144" s="7">
        <v>46082</v>
      </c>
    </row>
    <row r="145" spans="1:14" x14ac:dyDescent="0.25">
      <c r="A145" s="3" t="s">
        <v>630</v>
      </c>
      <c r="B145" s="3" t="str">
        <f t="shared" si="8"/>
        <v>000-546-192</v>
      </c>
      <c r="C145" s="3" t="s">
        <v>631</v>
      </c>
      <c r="D145" s="3">
        <v>192</v>
      </c>
      <c r="E145" s="4" t="s">
        <v>632</v>
      </c>
      <c r="F145" s="4">
        <v>46</v>
      </c>
      <c r="G145" s="4">
        <v>672004</v>
      </c>
      <c r="H145" s="4" t="s">
        <v>22</v>
      </c>
      <c r="I145" s="4">
        <v>56148</v>
      </c>
      <c r="J145" s="4">
        <v>1775649</v>
      </c>
      <c r="K145" s="4">
        <v>1186777</v>
      </c>
      <c r="L145" s="4">
        <f t="shared" si="9"/>
        <v>21.136585452732064</v>
      </c>
      <c r="M145" s="4">
        <f t="shared" si="10"/>
        <v>31.624438982688609</v>
      </c>
      <c r="N145" s="7">
        <v>46235</v>
      </c>
    </row>
    <row r="146" spans="1:14" x14ac:dyDescent="0.25">
      <c r="A146" s="3" t="s">
        <v>633</v>
      </c>
      <c r="B146" s="3" t="str">
        <f t="shared" si="8"/>
        <v>000-546-542</v>
      </c>
      <c r="C146" s="3" t="s">
        <v>634</v>
      </c>
      <c r="D146" s="3">
        <v>193</v>
      </c>
      <c r="E146" s="4" t="s">
        <v>635</v>
      </c>
      <c r="F146" s="4">
        <v>46</v>
      </c>
      <c r="G146" s="4">
        <v>99477</v>
      </c>
      <c r="H146" s="4" t="s">
        <v>257</v>
      </c>
      <c r="I146" s="4">
        <v>18936</v>
      </c>
      <c r="J146" s="4">
        <v>181409</v>
      </c>
      <c r="K146" s="4" t="s">
        <v>162</v>
      </c>
      <c r="L146" s="4" t="str">
        <f t="shared" si="9"/>
        <v/>
      </c>
      <c r="M146" s="4">
        <f t="shared" si="10"/>
        <v>9.5801119560625256</v>
      </c>
      <c r="N146" s="7">
        <v>46235</v>
      </c>
    </row>
    <row r="147" spans="1:14" x14ac:dyDescent="0.25">
      <c r="A147" s="3" t="s">
        <v>135</v>
      </c>
      <c r="B147" s="3" t="str">
        <f t="shared" si="8"/>
        <v>000-540-194</v>
      </c>
      <c r="C147" s="3" t="s">
        <v>136</v>
      </c>
      <c r="D147" s="3">
        <v>194</v>
      </c>
      <c r="E147" s="4" t="s">
        <v>137</v>
      </c>
      <c r="F147" s="4">
        <v>40</v>
      </c>
      <c r="G147" s="4">
        <v>796431</v>
      </c>
      <c r="H147" s="4" t="s">
        <v>22</v>
      </c>
      <c r="I147" s="4">
        <v>74629</v>
      </c>
      <c r="J147" s="4">
        <v>3892090</v>
      </c>
      <c r="K147" s="4">
        <v>2105486</v>
      </c>
      <c r="L147" s="4">
        <f t="shared" si="9"/>
        <v>28.212705516622226</v>
      </c>
      <c r="M147" s="4">
        <f t="shared" si="10"/>
        <v>52.152514438087074</v>
      </c>
      <c r="N147" s="7">
        <v>46082</v>
      </c>
    </row>
    <row r="148" spans="1:14" x14ac:dyDescent="0.25">
      <c r="A148" s="3" t="s">
        <v>138</v>
      </c>
      <c r="B148" s="3" t="str">
        <f t="shared" si="8"/>
        <v>000-540-195</v>
      </c>
      <c r="C148" s="3" t="s">
        <v>139</v>
      </c>
      <c r="D148" s="3">
        <v>195</v>
      </c>
      <c r="E148" s="4" t="s">
        <v>140</v>
      </c>
      <c r="F148" s="4">
        <v>40</v>
      </c>
      <c r="G148" s="4">
        <v>740743</v>
      </c>
      <c r="H148" s="4" t="s">
        <v>22</v>
      </c>
      <c r="I148" s="4">
        <v>62586</v>
      </c>
      <c r="J148" s="4">
        <v>1733131</v>
      </c>
      <c r="K148" s="4">
        <v>1111816</v>
      </c>
      <c r="L148" s="4">
        <f t="shared" si="9"/>
        <v>17.764611894033809</v>
      </c>
      <c r="M148" s="4">
        <f t="shared" si="10"/>
        <v>27.691991819256703</v>
      </c>
      <c r="N148" s="7">
        <v>46082</v>
      </c>
    </row>
    <row r="149" spans="1:14" x14ac:dyDescent="0.25">
      <c r="A149" s="3" t="s">
        <v>59</v>
      </c>
      <c r="B149" s="3" t="str">
        <f t="shared" si="8"/>
        <v>000-536-196</v>
      </c>
      <c r="C149" s="3" t="s">
        <v>60</v>
      </c>
      <c r="D149" s="3">
        <v>196</v>
      </c>
      <c r="E149" s="4" t="s">
        <v>61</v>
      </c>
      <c r="F149" s="4">
        <v>36</v>
      </c>
      <c r="G149" s="4">
        <v>508312</v>
      </c>
      <c r="H149" s="4" t="s">
        <v>22</v>
      </c>
      <c r="I149" s="4">
        <v>65821</v>
      </c>
      <c r="J149" s="4">
        <v>1809668</v>
      </c>
      <c r="K149" s="4">
        <v>1245008</v>
      </c>
      <c r="L149" s="4">
        <f t="shared" si="9"/>
        <v>18.915057504443869</v>
      </c>
      <c r="M149" s="4">
        <f t="shared" si="10"/>
        <v>27.49377858130384</v>
      </c>
      <c r="N149" s="7">
        <v>46082</v>
      </c>
    </row>
    <row r="150" spans="1:14" x14ac:dyDescent="0.25">
      <c r="A150" s="3" t="s">
        <v>62</v>
      </c>
      <c r="B150" s="3" t="str">
        <f t="shared" si="8"/>
        <v>000-536-197</v>
      </c>
      <c r="C150" s="3" t="s">
        <v>63</v>
      </c>
      <c r="D150" s="3">
        <v>197</v>
      </c>
      <c r="E150" s="4" t="s">
        <v>64</v>
      </c>
      <c r="F150" s="4">
        <v>36</v>
      </c>
      <c r="G150" s="4">
        <v>717441</v>
      </c>
      <c r="H150" s="4" t="s">
        <v>22</v>
      </c>
      <c r="I150" s="4">
        <v>65439</v>
      </c>
      <c r="J150" s="4">
        <v>3149351</v>
      </c>
      <c r="K150" s="4">
        <v>1977489</v>
      </c>
      <c r="L150" s="4">
        <f t="shared" si="9"/>
        <v>30.218814468436253</v>
      </c>
      <c r="M150" s="4">
        <f t="shared" si="10"/>
        <v>48.126514769479975</v>
      </c>
      <c r="N150" s="7">
        <v>46082</v>
      </c>
    </row>
    <row r="151" spans="1:14" x14ac:dyDescent="0.25">
      <c r="A151" s="3" t="s">
        <v>65</v>
      </c>
      <c r="B151" s="3" t="str">
        <f t="shared" si="8"/>
        <v>000-536-199</v>
      </c>
      <c r="C151" s="3" t="s">
        <v>66</v>
      </c>
      <c r="D151" s="3">
        <v>199</v>
      </c>
      <c r="E151" s="4" t="s">
        <v>67</v>
      </c>
      <c r="F151" s="4">
        <v>36</v>
      </c>
      <c r="G151" s="4">
        <v>503378</v>
      </c>
      <c r="H151" s="4" t="s">
        <v>22</v>
      </c>
      <c r="I151" s="4">
        <v>68619</v>
      </c>
      <c r="J151" s="4">
        <v>1387097</v>
      </c>
      <c r="K151" s="4">
        <v>881529</v>
      </c>
      <c r="L151" s="4">
        <f t="shared" si="9"/>
        <v>12.846718838805579</v>
      </c>
      <c r="M151" s="4">
        <f t="shared" si="10"/>
        <v>20.21447412524228</v>
      </c>
      <c r="N151" s="7">
        <v>46082</v>
      </c>
    </row>
    <row r="152" spans="1:14" x14ac:dyDescent="0.25">
      <c r="A152" s="3" t="s">
        <v>544</v>
      </c>
      <c r="B152" s="3" t="str">
        <f t="shared" si="8"/>
        <v>000-545-201</v>
      </c>
      <c r="C152" s="3" t="s">
        <v>545</v>
      </c>
      <c r="D152" s="3">
        <v>201</v>
      </c>
      <c r="E152" s="4" t="s">
        <v>546</v>
      </c>
      <c r="F152" s="4">
        <v>45</v>
      </c>
      <c r="G152" s="4">
        <v>534949</v>
      </c>
      <c r="H152" s="4" t="s">
        <v>22</v>
      </c>
      <c r="I152" s="4">
        <v>57265</v>
      </c>
      <c r="J152" s="4">
        <v>1507517</v>
      </c>
      <c r="K152" s="4">
        <v>690337</v>
      </c>
      <c r="L152" s="4">
        <f t="shared" si="9"/>
        <v>12.055129660351</v>
      </c>
      <c r="M152" s="4">
        <f t="shared" si="10"/>
        <v>26.325277219942372</v>
      </c>
      <c r="N152" s="7">
        <v>45962</v>
      </c>
    </row>
    <row r="153" spans="1:14" s="12" customFormat="1" x14ac:dyDescent="0.25">
      <c r="A153" s="9" t="s">
        <v>968</v>
      </c>
      <c r="B153" s="9" t="str">
        <f t="shared" si="8"/>
        <v>000-549-202</v>
      </c>
      <c r="C153" s="9"/>
      <c r="D153" s="9">
        <v>202</v>
      </c>
      <c r="E153" s="10" t="s">
        <v>969</v>
      </c>
      <c r="F153" s="10">
        <v>49</v>
      </c>
      <c r="G153" s="10"/>
      <c r="H153" s="10"/>
      <c r="I153" s="10"/>
      <c r="J153" s="10"/>
      <c r="K153" s="10"/>
      <c r="L153" s="10"/>
      <c r="M153" s="10"/>
      <c r="N153" s="11"/>
    </row>
    <row r="154" spans="1:14" x14ac:dyDescent="0.25">
      <c r="A154" s="3" t="s">
        <v>547</v>
      </c>
      <c r="B154" s="3" t="str">
        <f t="shared" si="8"/>
        <v>000-545-203</v>
      </c>
      <c r="C154" s="3" t="s">
        <v>548</v>
      </c>
      <c r="D154" s="3">
        <v>203</v>
      </c>
      <c r="E154" s="4" t="s">
        <v>549</v>
      </c>
      <c r="F154" s="4">
        <v>45</v>
      </c>
      <c r="G154" s="4">
        <v>259333</v>
      </c>
      <c r="H154" s="4" t="s">
        <v>22</v>
      </c>
      <c r="I154" s="4">
        <v>65876</v>
      </c>
      <c r="J154" s="4">
        <v>1537077</v>
      </c>
      <c r="K154" s="4">
        <v>1162862</v>
      </c>
      <c r="L154" s="4">
        <f t="shared" si="9"/>
        <v>17.652286113303784</v>
      </c>
      <c r="M154" s="4">
        <f t="shared" si="10"/>
        <v>23.332882992288543</v>
      </c>
      <c r="N154" s="7">
        <v>45962</v>
      </c>
    </row>
    <row r="155" spans="1:14" x14ac:dyDescent="0.25">
      <c r="A155" s="3"/>
      <c r="B155" s="3" t="s">
        <v>970</v>
      </c>
      <c r="C155" s="3"/>
      <c r="D155" s="3">
        <v>1</v>
      </c>
      <c r="E155" s="14" t="s">
        <v>979</v>
      </c>
      <c r="F155" s="4">
        <v>9</v>
      </c>
      <c r="G155" s="4"/>
      <c r="H155" s="4"/>
      <c r="I155" s="4"/>
      <c r="J155" s="4"/>
      <c r="K155" s="4"/>
      <c r="L155" s="4"/>
      <c r="M155" s="4"/>
      <c r="N155" s="7"/>
    </row>
    <row r="156" spans="1:14" x14ac:dyDescent="0.25">
      <c r="A156" s="3"/>
      <c r="B156" s="3" t="s">
        <v>971</v>
      </c>
      <c r="C156" s="3"/>
      <c r="D156" s="3">
        <v>2</v>
      </c>
      <c r="E156" s="14" t="s">
        <v>980</v>
      </c>
      <c r="F156" s="4">
        <v>9</v>
      </c>
      <c r="G156" s="4"/>
      <c r="H156" s="4"/>
      <c r="I156" s="4"/>
      <c r="J156" s="4"/>
      <c r="K156" s="4"/>
      <c r="L156" s="4"/>
      <c r="M156" s="4"/>
      <c r="N156" s="7"/>
    </row>
    <row r="157" spans="1:14" x14ac:dyDescent="0.25">
      <c r="A157" s="3"/>
      <c r="B157" s="3" t="s">
        <v>972</v>
      </c>
      <c r="C157" s="3"/>
      <c r="D157" s="3">
        <v>3</v>
      </c>
      <c r="E157" s="14" t="s">
        <v>981</v>
      </c>
      <c r="F157" s="4">
        <v>9</v>
      </c>
      <c r="G157" s="4"/>
      <c r="H157" s="4"/>
      <c r="I157" s="4"/>
      <c r="J157" s="4"/>
      <c r="K157" s="4"/>
      <c r="L157" s="4"/>
      <c r="M157" s="4"/>
      <c r="N157" s="7"/>
    </row>
    <row r="158" spans="1:14" x14ac:dyDescent="0.25">
      <c r="A158" s="3"/>
      <c r="B158" s="3" t="s">
        <v>973</v>
      </c>
      <c r="C158" s="3"/>
      <c r="D158" s="3">
        <v>4</v>
      </c>
      <c r="E158" s="14" t="s">
        <v>982</v>
      </c>
      <c r="F158" s="4">
        <v>9</v>
      </c>
      <c r="G158" s="4"/>
      <c r="H158" s="4"/>
      <c r="I158" s="4"/>
      <c r="J158" s="4"/>
      <c r="K158" s="4"/>
      <c r="L158" s="4"/>
      <c r="M158" s="4"/>
      <c r="N158" s="7"/>
    </row>
    <row r="159" spans="1:14" x14ac:dyDescent="0.25">
      <c r="A159" s="3"/>
      <c r="B159" s="3" t="s">
        <v>974</v>
      </c>
      <c r="C159" s="3"/>
      <c r="D159" s="3">
        <v>5</v>
      </c>
      <c r="E159" s="14" t="s">
        <v>983</v>
      </c>
      <c r="F159" s="4">
        <v>9</v>
      </c>
      <c r="G159" s="4"/>
      <c r="H159" s="4"/>
      <c r="I159" s="4"/>
      <c r="J159" s="4"/>
      <c r="K159" s="4"/>
      <c r="L159" s="4"/>
      <c r="M159" s="4"/>
      <c r="N159" s="7"/>
    </row>
    <row r="160" spans="1:14" x14ac:dyDescent="0.25">
      <c r="A160" s="3"/>
      <c r="B160" s="3" t="s">
        <v>975</v>
      </c>
      <c r="C160" s="3"/>
      <c r="D160" s="3">
        <v>6</v>
      </c>
      <c r="E160" s="14" t="s">
        <v>984</v>
      </c>
      <c r="F160" s="4">
        <v>9</v>
      </c>
      <c r="G160" s="4"/>
      <c r="H160" s="4"/>
      <c r="I160" s="4"/>
      <c r="J160" s="4"/>
      <c r="K160" s="4"/>
      <c r="L160" s="4"/>
      <c r="M160" s="4"/>
      <c r="N160" s="7"/>
    </row>
    <row r="161" spans="1:14" x14ac:dyDescent="0.25">
      <c r="A161" s="3"/>
      <c r="B161" s="3" t="s">
        <v>976</v>
      </c>
      <c r="C161" s="3"/>
      <c r="D161" s="3">
        <v>7</v>
      </c>
      <c r="E161" s="14" t="s">
        <v>985</v>
      </c>
      <c r="F161" s="4">
        <v>9</v>
      </c>
      <c r="G161" s="4"/>
      <c r="H161" s="4"/>
      <c r="I161" s="4"/>
      <c r="J161" s="4"/>
      <c r="K161" s="4"/>
      <c r="L161" s="4"/>
      <c r="M161" s="4"/>
      <c r="N161" s="7"/>
    </row>
    <row r="162" spans="1:14" x14ac:dyDescent="0.25">
      <c r="A162" s="3"/>
      <c r="B162" s="3" t="s">
        <v>977</v>
      </c>
      <c r="C162" s="3"/>
      <c r="D162" s="3">
        <v>8</v>
      </c>
      <c r="E162" s="14" t="s">
        <v>984</v>
      </c>
      <c r="F162" s="4">
        <v>9</v>
      </c>
      <c r="G162" s="4"/>
      <c r="H162" s="4"/>
      <c r="I162" s="4"/>
      <c r="J162" s="4"/>
      <c r="K162" s="4"/>
      <c r="L162" s="4"/>
      <c r="M162" s="4"/>
      <c r="N162" s="7"/>
    </row>
    <row r="163" spans="1:14" x14ac:dyDescent="0.25">
      <c r="A163" s="3"/>
      <c r="B163" s="3" t="s">
        <v>978</v>
      </c>
      <c r="C163" s="3"/>
      <c r="D163" s="3">
        <v>9</v>
      </c>
      <c r="E163" s="14" t="s">
        <v>986</v>
      </c>
      <c r="F163" s="4">
        <v>9</v>
      </c>
      <c r="G163" s="4"/>
      <c r="H163" s="4"/>
      <c r="I163" s="4"/>
      <c r="J163" s="4"/>
      <c r="K163" s="4"/>
      <c r="L163" s="4"/>
      <c r="M163" s="4"/>
      <c r="N163" s="7"/>
    </row>
    <row r="164" spans="1:14" x14ac:dyDescent="0.25">
      <c r="A164" s="3"/>
      <c r="B164" s="15" t="s">
        <v>995</v>
      </c>
      <c r="C164" s="3"/>
      <c r="D164" s="14">
        <v>602</v>
      </c>
      <c r="E164" s="14" t="s">
        <v>987</v>
      </c>
      <c r="F164" s="4">
        <v>9</v>
      </c>
      <c r="G164" s="4"/>
      <c r="H164" s="4"/>
      <c r="I164" s="4"/>
      <c r="J164" s="4"/>
      <c r="K164" s="4"/>
      <c r="L164" s="4"/>
      <c r="M164" s="4"/>
      <c r="N164" s="7"/>
    </row>
    <row r="165" spans="1:14" x14ac:dyDescent="0.25">
      <c r="A165" s="3"/>
      <c r="B165" s="15" t="s">
        <v>996</v>
      </c>
      <c r="C165" s="3"/>
      <c r="D165" s="14">
        <v>603</v>
      </c>
      <c r="E165" s="14" t="s">
        <v>987</v>
      </c>
      <c r="F165" s="4">
        <v>9</v>
      </c>
      <c r="G165" s="4"/>
      <c r="H165" s="4"/>
      <c r="I165" s="4"/>
      <c r="J165" s="4"/>
      <c r="K165" s="4"/>
      <c r="L165" s="4"/>
      <c r="M165" s="4"/>
      <c r="N165" s="7"/>
    </row>
    <row r="166" spans="1:14" x14ac:dyDescent="0.25">
      <c r="A166" s="3"/>
      <c r="B166" s="15" t="s">
        <v>997</v>
      </c>
      <c r="C166" s="3"/>
      <c r="D166" s="14">
        <v>604</v>
      </c>
      <c r="E166" s="14" t="s">
        <v>988</v>
      </c>
      <c r="F166" s="4">
        <v>9</v>
      </c>
      <c r="G166" s="4"/>
      <c r="H166" s="4"/>
      <c r="I166" s="4"/>
      <c r="J166" s="4"/>
      <c r="K166" s="4"/>
      <c r="L166" s="4"/>
      <c r="M166" s="4"/>
      <c r="N166" s="7"/>
    </row>
    <row r="167" spans="1:14" ht="17.25" customHeight="1" x14ac:dyDescent="0.25">
      <c r="A167" s="3"/>
      <c r="B167" s="15" t="s">
        <v>998</v>
      </c>
      <c r="C167" s="3"/>
      <c r="D167" s="14">
        <v>605</v>
      </c>
      <c r="E167" s="14" t="s">
        <v>989</v>
      </c>
      <c r="F167" s="4">
        <v>9</v>
      </c>
      <c r="G167" s="4"/>
      <c r="H167" s="4"/>
      <c r="I167" s="4"/>
      <c r="J167" s="4"/>
      <c r="K167" s="4"/>
      <c r="L167" s="4"/>
      <c r="M167" s="4"/>
      <c r="N167" s="7"/>
    </row>
    <row r="168" spans="1:14" x14ac:dyDescent="0.25">
      <c r="A168" s="3"/>
      <c r="B168" s="15" t="s">
        <v>999</v>
      </c>
      <c r="C168" s="3"/>
      <c r="D168" s="14">
        <v>613</v>
      </c>
      <c r="E168" s="14" t="s">
        <v>990</v>
      </c>
      <c r="F168" s="4">
        <v>9</v>
      </c>
      <c r="G168" s="4"/>
      <c r="H168" s="4"/>
      <c r="I168" s="4"/>
      <c r="J168" s="4"/>
      <c r="K168" s="4"/>
      <c r="L168" s="4"/>
      <c r="M168" s="4"/>
      <c r="N168" s="7"/>
    </row>
    <row r="169" spans="1:14" x14ac:dyDescent="0.25">
      <c r="A169" s="3"/>
      <c r="B169" s="15" t="s">
        <v>1000</v>
      </c>
      <c r="C169" s="3"/>
      <c r="D169" s="14">
        <v>623</v>
      </c>
      <c r="E169" s="14" t="s">
        <v>991</v>
      </c>
      <c r="F169" s="4">
        <v>9</v>
      </c>
      <c r="G169" s="4"/>
      <c r="H169" s="4"/>
      <c r="I169" s="4"/>
      <c r="J169" s="4"/>
      <c r="K169" s="4"/>
      <c r="L169" s="4"/>
      <c r="M169" s="4"/>
      <c r="N169" s="7"/>
    </row>
    <row r="170" spans="1:14" x14ac:dyDescent="0.25">
      <c r="A170" s="3"/>
      <c r="B170" s="15" t="s">
        <v>1001</v>
      </c>
      <c r="C170" s="3"/>
      <c r="D170" s="14">
        <v>643</v>
      </c>
      <c r="E170" s="14" t="s">
        <v>992</v>
      </c>
      <c r="F170" s="4">
        <v>9</v>
      </c>
      <c r="G170" s="4"/>
      <c r="H170" s="4"/>
      <c r="I170" s="4"/>
      <c r="J170" s="4"/>
      <c r="K170" s="4"/>
      <c r="L170" s="4"/>
      <c r="M170" s="4"/>
      <c r="N170" s="7"/>
    </row>
    <row r="171" spans="1:14" x14ac:dyDescent="0.25">
      <c r="A171" s="3"/>
      <c r="B171" s="15" t="s">
        <v>1002</v>
      </c>
      <c r="C171" s="3"/>
      <c r="D171" s="14">
        <v>644</v>
      </c>
      <c r="E171" s="14" t="s">
        <v>993</v>
      </c>
      <c r="F171" s="4">
        <v>9</v>
      </c>
      <c r="G171" s="4"/>
      <c r="H171" s="4"/>
      <c r="I171" s="4"/>
      <c r="J171" s="4"/>
      <c r="K171" s="4"/>
      <c r="L171" s="4"/>
      <c r="M171" s="4"/>
      <c r="N171" s="7"/>
    </row>
    <row r="172" spans="1:14" x14ac:dyDescent="0.25">
      <c r="A172" s="3"/>
      <c r="B172" s="15" t="s">
        <v>1003</v>
      </c>
      <c r="C172" s="3"/>
      <c r="D172" s="14">
        <v>701</v>
      </c>
      <c r="E172" s="14" t="s">
        <v>994</v>
      </c>
      <c r="F172" s="4">
        <v>9</v>
      </c>
      <c r="G172" s="4"/>
      <c r="H172" s="4"/>
      <c r="I172" s="4"/>
      <c r="J172" s="4"/>
      <c r="K172" s="4"/>
      <c r="L172" s="4"/>
      <c r="M172" s="4"/>
      <c r="N172" s="7"/>
    </row>
    <row r="173" spans="1:14" x14ac:dyDescent="0.25">
      <c r="A173" s="3"/>
      <c r="B173" s="14" t="s">
        <v>1009</v>
      </c>
      <c r="C173" s="3"/>
      <c r="D173" s="14">
        <v>19</v>
      </c>
      <c r="E173" s="14" t="s">
        <v>1016</v>
      </c>
      <c r="F173" s="4">
        <v>9</v>
      </c>
      <c r="G173" s="4"/>
      <c r="H173" s="4"/>
      <c r="I173" s="4"/>
      <c r="J173" s="4"/>
      <c r="K173" s="4"/>
      <c r="L173" s="4"/>
      <c r="M173" s="4"/>
      <c r="N173" s="7"/>
    </row>
    <row r="174" spans="1:14" x14ac:dyDescent="0.25">
      <c r="A174" s="3"/>
      <c r="B174" s="14" t="s">
        <v>1010</v>
      </c>
      <c r="C174" s="3"/>
      <c r="D174" s="14" t="s">
        <v>1004</v>
      </c>
      <c r="E174" s="14" t="s">
        <v>1017</v>
      </c>
      <c r="F174" s="4">
        <v>9</v>
      </c>
      <c r="G174" s="4"/>
      <c r="H174" s="4"/>
      <c r="I174" s="4"/>
      <c r="J174" s="4"/>
      <c r="K174" s="4"/>
      <c r="L174" s="4"/>
      <c r="M174" s="4"/>
      <c r="N174" s="7"/>
    </row>
    <row r="175" spans="1:14" x14ac:dyDescent="0.25">
      <c r="A175" s="3"/>
      <c r="B175" s="14" t="s">
        <v>1011</v>
      </c>
      <c r="C175" s="3"/>
      <c r="D175" s="14" t="s">
        <v>1005</v>
      </c>
      <c r="E175" s="14" t="s">
        <v>1018</v>
      </c>
      <c r="F175" s="4">
        <v>9</v>
      </c>
      <c r="G175" s="4"/>
      <c r="H175" s="4"/>
      <c r="I175" s="4"/>
      <c r="J175" s="4"/>
      <c r="K175" s="4"/>
      <c r="L175" s="4"/>
      <c r="M175" s="4"/>
      <c r="N175" s="7"/>
    </row>
    <row r="176" spans="1:14" x14ac:dyDescent="0.25">
      <c r="A176" s="3"/>
      <c r="B176" s="14" t="s">
        <v>1012</v>
      </c>
      <c r="C176" s="3"/>
      <c r="D176" s="14" t="s">
        <v>1006</v>
      </c>
      <c r="E176" s="14" t="s">
        <v>1019</v>
      </c>
      <c r="F176" s="4">
        <v>9</v>
      </c>
      <c r="G176" s="4"/>
      <c r="H176" s="4"/>
      <c r="I176" s="4"/>
      <c r="J176" s="4"/>
      <c r="K176" s="4"/>
      <c r="L176" s="4"/>
      <c r="M176" s="4"/>
      <c r="N176" s="7"/>
    </row>
    <row r="177" spans="1:14" x14ac:dyDescent="0.25">
      <c r="A177" s="3"/>
      <c r="B177" s="14" t="s">
        <v>1013</v>
      </c>
      <c r="C177" s="3"/>
      <c r="D177" s="14" t="s">
        <v>1007</v>
      </c>
      <c r="E177" s="14" t="s">
        <v>1020</v>
      </c>
      <c r="F177" s="4">
        <v>9</v>
      </c>
      <c r="G177" s="4"/>
      <c r="H177" s="4"/>
      <c r="I177" s="4"/>
      <c r="J177" s="4"/>
      <c r="K177" s="4"/>
      <c r="L177" s="4"/>
      <c r="M177" s="4"/>
      <c r="N177" s="7"/>
    </row>
    <row r="178" spans="1:14" x14ac:dyDescent="0.25">
      <c r="A178" s="3"/>
      <c r="B178" s="14" t="s">
        <v>1014</v>
      </c>
      <c r="C178" s="3"/>
      <c r="D178" s="14" t="s">
        <v>1008</v>
      </c>
      <c r="E178" s="14" t="s">
        <v>1021</v>
      </c>
      <c r="F178" s="4">
        <v>9</v>
      </c>
      <c r="G178" s="4"/>
      <c r="H178" s="4"/>
      <c r="I178" s="4"/>
      <c r="J178" s="4"/>
      <c r="K178" s="4"/>
      <c r="L178" s="4"/>
      <c r="M178" s="4"/>
      <c r="N178" s="7"/>
    </row>
    <row r="179" spans="1:14" x14ac:dyDescent="0.25">
      <c r="A179" s="3"/>
      <c r="B179" s="14" t="s">
        <v>1015</v>
      </c>
      <c r="C179" s="3"/>
      <c r="D179" s="14">
        <v>100</v>
      </c>
      <c r="E179" s="14" t="s">
        <v>1022</v>
      </c>
      <c r="F179" s="4">
        <v>9</v>
      </c>
      <c r="G179" s="4"/>
      <c r="H179" s="4"/>
      <c r="I179" s="4"/>
      <c r="J179" s="4"/>
      <c r="K179" s="4"/>
      <c r="L179" s="4"/>
      <c r="M179" s="4"/>
      <c r="N179" s="7"/>
    </row>
    <row r="180" spans="1:14" x14ac:dyDescent="0.25">
      <c r="A180" s="3" t="s">
        <v>15</v>
      </c>
      <c r="B180" s="3" t="str">
        <f>"000-50"&amp;F180&amp;"-"&amp;RIGHT(A180,3)</f>
        <v>000-509-206</v>
      </c>
      <c r="C180" s="3" t="s">
        <v>16</v>
      </c>
      <c r="D180" s="3">
        <v>206</v>
      </c>
      <c r="E180" s="4" t="s">
        <v>17</v>
      </c>
      <c r="F180" s="4">
        <v>9</v>
      </c>
      <c r="G180" s="4">
        <v>614121</v>
      </c>
      <c r="H180" s="4" t="s">
        <v>18</v>
      </c>
      <c r="I180" s="4">
        <v>81267</v>
      </c>
      <c r="J180" s="4">
        <v>2764786</v>
      </c>
      <c r="K180" s="4">
        <v>1931299</v>
      </c>
      <c r="L180" s="4">
        <f t="shared" si="9"/>
        <v>23.764861505900303</v>
      </c>
      <c r="M180" s="4">
        <f t="shared" si="10"/>
        <v>34.021017141028956</v>
      </c>
      <c r="N180" s="7">
        <v>46327</v>
      </c>
    </row>
    <row r="181" spans="1:14" x14ac:dyDescent="0.25">
      <c r="A181" s="3" t="s">
        <v>19</v>
      </c>
      <c r="B181" s="3" t="str">
        <f>"000-50"&amp;F181&amp;"-"&amp;RIGHT(A181,3)</f>
        <v>000-509-207</v>
      </c>
      <c r="C181" s="3" t="s">
        <v>20</v>
      </c>
      <c r="D181" s="3">
        <v>207</v>
      </c>
      <c r="E181" s="4" t="s">
        <v>21</v>
      </c>
      <c r="F181" s="4">
        <v>9</v>
      </c>
      <c r="G181" s="4">
        <v>564013</v>
      </c>
      <c r="H181" s="4" t="s">
        <v>22</v>
      </c>
      <c r="I181" s="4">
        <v>51214</v>
      </c>
      <c r="J181" s="4">
        <v>1480037</v>
      </c>
      <c r="K181" s="4">
        <v>977825</v>
      </c>
      <c r="L181" s="4">
        <f t="shared" si="9"/>
        <v>19.09292380989573</v>
      </c>
      <c r="M181" s="4">
        <f t="shared" si="10"/>
        <v>28.899070566641935</v>
      </c>
      <c r="N181" s="7">
        <v>46327</v>
      </c>
    </row>
    <row r="182" spans="1:14" x14ac:dyDescent="0.25">
      <c r="A182" s="3" t="s">
        <v>636</v>
      </c>
      <c r="B182" s="3" t="str">
        <f t="shared" si="8"/>
        <v>000-546-208</v>
      </c>
      <c r="C182" s="3" t="s">
        <v>637</v>
      </c>
      <c r="D182" s="3">
        <v>208</v>
      </c>
      <c r="E182" s="4" t="s">
        <v>638</v>
      </c>
      <c r="F182" s="4">
        <v>46</v>
      </c>
      <c r="G182" s="4">
        <v>856953</v>
      </c>
      <c r="H182" s="4" t="s">
        <v>18</v>
      </c>
      <c r="I182" s="4">
        <v>119943</v>
      </c>
      <c r="J182" s="4">
        <v>3195567</v>
      </c>
      <c r="K182" s="4">
        <v>1939345</v>
      </c>
      <c r="L182" s="4">
        <f t="shared" si="9"/>
        <v>16.168888555397146</v>
      </c>
      <c r="M182" s="4">
        <f t="shared" si="10"/>
        <v>26.642380130562017</v>
      </c>
      <c r="N182" s="7">
        <v>46235</v>
      </c>
    </row>
    <row r="183" spans="1:14" x14ac:dyDescent="0.25">
      <c r="A183" s="3" t="s">
        <v>23</v>
      </c>
      <c r="B183" s="3" t="str">
        <f>"000-50"&amp;F183&amp;"-"&amp;RIGHT(A183,3)</f>
        <v>000-509-209</v>
      </c>
      <c r="C183" s="3" t="s">
        <v>24</v>
      </c>
      <c r="D183" s="3">
        <v>209</v>
      </c>
      <c r="E183" s="4" t="s">
        <v>25</v>
      </c>
      <c r="F183" s="4">
        <v>9</v>
      </c>
      <c r="G183" s="4">
        <v>0</v>
      </c>
      <c r="H183" s="4" t="s">
        <v>22</v>
      </c>
      <c r="I183" s="4">
        <v>43752</v>
      </c>
      <c r="J183" s="4">
        <v>413018</v>
      </c>
      <c r="K183" s="4">
        <v>252769</v>
      </c>
      <c r="L183" s="4">
        <f t="shared" si="9"/>
        <v>5.7773130371183035</v>
      </c>
      <c r="M183" s="4">
        <f t="shared" si="10"/>
        <v>9.4399798866337541</v>
      </c>
      <c r="N183" s="7">
        <v>46327</v>
      </c>
    </row>
    <row r="184" spans="1:14" x14ac:dyDescent="0.25">
      <c r="A184" s="3" t="s">
        <v>550</v>
      </c>
      <c r="B184" s="3" t="str">
        <f t="shared" si="8"/>
        <v>000-545-210</v>
      </c>
      <c r="C184" s="3" t="s">
        <v>551</v>
      </c>
      <c r="D184" s="3">
        <v>210</v>
      </c>
      <c r="E184" s="4" t="s">
        <v>552</v>
      </c>
      <c r="F184" s="4">
        <v>45</v>
      </c>
      <c r="G184" s="4">
        <v>414140</v>
      </c>
      <c r="H184" s="4" t="s">
        <v>22</v>
      </c>
      <c r="I184" s="4">
        <v>34334</v>
      </c>
      <c r="J184" s="4">
        <v>1273023</v>
      </c>
      <c r="K184" s="4">
        <v>779475</v>
      </c>
      <c r="L184" s="4">
        <f t="shared" si="9"/>
        <v>22.702714510397858</v>
      </c>
      <c r="M184" s="4">
        <f t="shared" si="10"/>
        <v>37.077619852041707</v>
      </c>
      <c r="N184" s="7">
        <v>45962</v>
      </c>
    </row>
    <row r="185" spans="1:14" x14ac:dyDescent="0.25">
      <c r="A185" s="3" t="s">
        <v>26</v>
      </c>
      <c r="B185" s="3" t="str">
        <f t="shared" ref="B185:B187" si="11">"000-50"&amp;F185&amp;"-"&amp;RIGHT(A185,3)</f>
        <v>000-509-211</v>
      </c>
      <c r="C185" s="3" t="s">
        <v>27</v>
      </c>
      <c r="D185" s="3">
        <v>211</v>
      </c>
      <c r="E185" s="4" t="s">
        <v>28</v>
      </c>
      <c r="F185" s="4">
        <v>9</v>
      </c>
      <c r="G185" s="4">
        <v>520702</v>
      </c>
      <c r="H185" s="4" t="s">
        <v>22</v>
      </c>
      <c r="I185" s="4">
        <v>43108</v>
      </c>
      <c r="J185" s="4">
        <v>999395</v>
      </c>
      <c r="K185" s="4">
        <v>633105</v>
      </c>
      <c r="L185" s="4">
        <f t="shared" si="9"/>
        <v>14.686485107172683</v>
      </c>
      <c r="M185" s="4">
        <f t="shared" si="10"/>
        <v>23.18351582072933</v>
      </c>
      <c r="N185" s="7">
        <v>46327</v>
      </c>
    </row>
    <row r="186" spans="1:14" x14ac:dyDescent="0.25">
      <c r="A186" s="3" t="s">
        <v>29</v>
      </c>
      <c r="B186" s="3" t="str">
        <f t="shared" si="11"/>
        <v>000-509-212</v>
      </c>
      <c r="C186" s="3" t="s">
        <v>30</v>
      </c>
      <c r="D186" s="3">
        <v>212</v>
      </c>
      <c r="E186" s="4" t="s">
        <v>31</v>
      </c>
      <c r="F186" s="4">
        <v>9</v>
      </c>
      <c r="G186" s="4">
        <v>224228</v>
      </c>
      <c r="H186" s="4" t="s">
        <v>22</v>
      </c>
      <c r="I186" s="4">
        <v>28768</v>
      </c>
      <c r="J186" s="4">
        <v>476416</v>
      </c>
      <c r="K186" s="4">
        <v>332641</v>
      </c>
      <c r="L186" s="4">
        <f t="shared" si="9"/>
        <v>11.562882369299221</v>
      </c>
      <c r="M186" s="4">
        <f t="shared" si="10"/>
        <v>16.560622914349278</v>
      </c>
      <c r="N186" s="7">
        <v>46327</v>
      </c>
    </row>
    <row r="187" spans="1:14" x14ac:dyDescent="0.25">
      <c r="A187" s="3" t="s">
        <v>32</v>
      </c>
      <c r="B187" s="3" t="str">
        <f t="shared" si="11"/>
        <v>000-509-213</v>
      </c>
      <c r="C187" s="3" t="s">
        <v>33</v>
      </c>
      <c r="D187" s="3">
        <v>213</v>
      </c>
      <c r="E187" s="4" t="s">
        <v>34</v>
      </c>
      <c r="F187" s="4">
        <v>9</v>
      </c>
      <c r="G187" s="4">
        <v>571076</v>
      </c>
      <c r="H187" s="4" t="s">
        <v>22</v>
      </c>
      <c r="I187" s="4">
        <v>65174</v>
      </c>
      <c r="J187" s="4">
        <v>1914797</v>
      </c>
      <c r="K187" s="4">
        <v>1349045</v>
      </c>
      <c r="L187" s="4">
        <f t="shared" si="9"/>
        <v>20.699128486819898</v>
      </c>
      <c r="M187" s="4">
        <f t="shared" si="10"/>
        <v>29.379768005646422</v>
      </c>
      <c r="N187" s="7">
        <v>46327</v>
      </c>
    </row>
    <row r="188" spans="1:14" x14ac:dyDescent="0.25">
      <c r="A188" s="3" t="s">
        <v>553</v>
      </c>
      <c r="B188" s="3" t="str">
        <f t="shared" si="8"/>
        <v>000-545-214</v>
      </c>
      <c r="C188" s="3" t="s">
        <v>554</v>
      </c>
      <c r="D188" s="3">
        <v>214</v>
      </c>
      <c r="E188" s="4" t="s">
        <v>555</v>
      </c>
      <c r="F188" s="4">
        <v>45</v>
      </c>
      <c r="G188" s="4">
        <v>184383</v>
      </c>
      <c r="H188" s="4" t="s">
        <v>22</v>
      </c>
      <c r="I188" s="4">
        <v>34346</v>
      </c>
      <c r="J188" s="4">
        <v>623338</v>
      </c>
      <c r="K188" s="4">
        <v>395766</v>
      </c>
      <c r="L188" s="4">
        <f t="shared" si="9"/>
        <v>11.522913876433938</v>
      </c>
      <c r="M188" s="4">
        <f t="shared" si="10"/>
        <v>18.1487800617248</v>
      </c>
      <c r="N188" s="7">
        <v>45962</v>
      </c>
    </row>
    <row r="189" spans="1:14" x14ac:dyDescent="0.25">
      <c r="A189" s="3" t="s">
        <v>894</v>
      </c>
      <c r="B189" s="3" t="str">
        <f t="shared" ref="B189:B200" si="12">"000-5"&amp;F189&amp;"-"&amp;RIGHT(A189,3)</f>
        <v>000-549-215</v>
      </c>
      <c r="C189" s="3" t="s">
        <v>895</v>
      </c>
      <c r="D189" s="3">
        <v>215</v>
      </c>
      <c r="E189" s="4" t="s">
        <v>896</v>
      </c>
      <c r="F189" s="4">
        <v>49</v>
      </c>
      <c r="G189" s="4">
        <v>439105</v>
      </c>
      <c r="H189" s="4" t="s">
        <v>22</v>
      </c>
      <c r="I189" s="4">
        <v>54003</v>
      </c>
      <c r="J189" s="4">
        <v>1069264</v>
      </c>
      <c r="K189" s="4" t="s">
        <v>162</v>
      </c>
      <c r="L189" s="4" t="str">
        <f t="shared" si="9"/>
        <v/>
      </c>
      <c r="M189" s="4">
        <f t="shared" si="10"/>
        <v>19.800085180452939</v>
      </c>
      <c r="N189" s="7">
        <v>46296</v>
      </c>
    </row>
    <row r="190" spans="1:14" x14ac:dyDescent="0.25">
      <c r="A190" s="3" t="s">
        <v>68</v>
      </c>
      <c r="B190" s="3" t="str">
        <f t="shared" si="12"/>
        <v>000-536-216</v>
      </c>
      <c r="C190" s="3" t="s">
        <v>69</v>
      </c>
      <c r="D190" s="3">
        <v>216</v>
      </c>
      <c r="E190" s="4" t="s">
        <v>70</v>
      </c>
      <c r="F190" s="4">
        <v>36</v>
      </c>
      <c r="G190" s="4">
        <v>557060</v>
      </c>
      <c r="H190" s="4" t="s">
        <v>71</v>
      </c>
      <c r="I190" s="4">
        <v>43002</v>
      </c>
      <c r="J190" s="4">
        <v>666021</v>
      </c>
      <c r="K190" s="4">
        <v>487020</v>
      </c>
      <c r="L190" s="4">
        <f t="shared" si="9"/>
        <v>11.325519743267755</v>
      </c>
      <c r="M190" s="4">
        <f t="shared" si="10"/>
        <v>15.488140086507604</v>
      </c>
      <c r="N190" s="7">
        <v>46082</v>
      </c>
    </row>
    <row r="191" spans="1:14" x14ac:dyDescent="0.25">
      <c r="A191" s="3" t="s">
        <v>639</v>
      </c>
      <c r="B191" s="3" t="str">
        <f t="shared" si="12"/>
        <v>000-546-217</v>
      </c>
      <c r="C191" s="3" t="s">
        <v>640</v>
      </c>
      <c r="D191" s="3">
        <v>217</v>
      </c>
      <c r="E191" s="4" t="s">
        <v>641</v>
      </c>
      <c r="F191" s="4">
        <v>46</v>
      </c>
      <c r="G191" s="4">
        <v>610982</v>
      </c>
      <c r="H191" s="4" t="s">
        <v>22</v>
      </c>
      <c r="I191" s="4">
        <v>60248</v>
      </c>
      <c r="J191" s="4">
        <v>3052271</v>
      </c>
      <c r="K191" s="4">
        <v>1911328</v>
      </c>
      <c r="L191" s="4">
        <f t="shared" si="9"/>
        <v>31.724339397158413</v>
      </c>
      <c r="M191" s="4">
        <f t="shared" si="10"/>
        <v>50.661781303943698</v>
      </c>
      <c r="N191" s="7">
        <v>46235</v>
      </c>
    </row>
    <row r="192" spans="1:14" x14ac:dyDescent="0.25">
      <c r="A192" s="3" t="s">
        <v>35</v>
      </c>
      <c r="B192" s="3" t="str">
        <f>"000-50"&amp;F192&amp;"-"&amp;RIGHT(A192,3)</f>
        <v>000-509-220</v>
      </c>
      <c r="C192" s="3" t="s">
        <v>36</v>
      </c>
      <c r="D192" s="3">
        <v>220</v>
      </c>
      <c r="E192" s="4" t="s">
        <v>37</v>
      </c>
      <c r="F192" s="4">
        <v>9</v>
      </c>
      <c r="G192" s="4">
        <v>898245</v>
      </c>
      <c r="H192" s="4" t="s">
        <v>22</v>
      </c>
      <c r="I192" s="4">
        <v>59558</v>
      </c>
      <c r="J192" s="4">
        <v>2998723</v>
      </c>
      <c r="K192" s="4">
        <v>2158707</v>
      </c>
      <c r="L192" s="4">
        <f t="shared" si="9"/>
        <v>36.245458208804862</v>
      </c>
      <c r="M192" s="4">
        <f t="shared" si="10"/>
        <v>50.34962557506968</v>
      </c>
      <c r="N192" s="7">
        <v>46327</v>
      </c>
    </row>
    <row r="193" spans="1:14" x14ac:dyDescent="0.25">
      <c r="A193" s="3" t="s">
        <v>556</v>
      </c>
      <c r="B193" s="3" t="str">
        <f t="shared" si="12"/>
        <v>000-545-221</v>
      </c>
      <c r="C193" s="3" t="s">
        <v>557</v>
      </c>
      <c r="D193" s="3">
        <v>221</v>
      </c>
      <c r="E193" s="4" t="s">
        <v>558</v>
      </c>
      <c r="F193" s="4">
        <v>45</v>
      </c>
      <c r="G193" s="4">
        <v>564255</v>
      </c>
      <c r="H193" s="4" t="s">
        <v>22</v>
      </c>
      <c r="I193" s="4">
        <v>41996</v>
      </c>
      <c r="J193" s="4">
        <v>1875046</v>
      </c>
      <c r="K193" s="4">
        <v>1028353</v>
      </c>
      <c r="L193" s="4">
        <f t="shared" si="9"/>
        <v>24.48692732641204</v>
      </c>
      <c r="M193" s="4">
        <f t="shared" si="10"/>
        <v>44.648204590913423</v>
      </c>
      <c r="N193" s="7">
        <v>45962</v>
      </c>
    </row>
    <row r="194" spans="1:14" x14ac:dyDescent="0.25">
      <c r="A194" s="3" t="s">
        <v>481</v>
      </c>
      <c r="B194" s="3" t="str">
        <f t="shared" si="12"/>
        <v>000-544-234</v>
      </c>
      <c r="C194" s="3" t="s">
        <v>482</v>
      </c>
      <c r="D194" s="3">
        <v>234</v>
      </c>
      <c r="E194" s="4" t="s">
        <v>483</v>
      </c>
      <c r="F194" s="4">
        <v>44</v>
      </c>
      <c r="G194" s="4">
        <v>1114000</v>
      </c>
      <c r="H194" s="4" t="s">
        <v>22</v>
      </c>
      <c r="I194" s="4">
        <v>98805</v>
      </c>
      <c r="J194" s="4">
        <v>3637060</v>
      </c>
      <c r="K194" s="4">
        <v>2307067</v>
      </c>
      <c r="L194" s="4">
        <f t="shared" si="9"/>
        <v>23.349698901877435</v>
      </c>
      <c r="M194" s="4">
        <f t="shared" si="10"/>
        <v>36.810485299326956</v>
      </c>
      <c r="N194" s="7">
        <v>45778</v>
      </c>
    </row>
    <row r="195" spans="1:14" x14ac:dyDescent="0.25">
      <c r="A195" s="3" t="s">
        <v>330</v>
      </c>
      <c r="B195" s="3" t="str">
        <f t="shared" si="12"/>
        <v>000-542-235</v>
      </c>
      <c r="C195" s="3" t="s">
        <v>331</v>
      </c>
      <c r="D195" s="3">
        <v>235</v>
      </c>
      <c r="E195" s="4" t="s">
        <v>332</v>
      </c>
      <c r="F195" s="4">
        <v>42</v>
      </c>
      <c r="G195" s="4">
        <v>496783</v>
      </c>
      <c r="H195" s="4" t="s">
        <v>22</v>
      </c>
      <c r="I195" s="4">
        <v>68789</v>
      </c>
      <c r="J195" s="4">
        <v>3208701</v>
      </c>
      <c r="K195" s="4">
        <v>1487039</v>
      </c>
      <c r="L195" s="4">
        <f t="shared" si="9"/>
        <v>21.617395223073455</v>
      </c>
      <c r="M195" s="4">
        <f t="shared" si="10"/>
        <v>46.645553794938145</v>
      </c>
      <c r="N195" s="7">
        <v>45962</v>
      </c>
    </row>
    <row r="196" spans="1:14" x14ac:dyDescent="0.25">
      <c r="A196" s="3" t="s">
        <v>333</v>
      </c>
      <c r="B196" s="3" t="str">
        <f t="shared" si="12"/>
        <v>000-542-237</v>
      </c>
      <c r="C196" s="3" t="s">
        <v>334</v>
      </c>
      <c r="D196" s="3">
        <v>237</v>
      </c>
      <c r="E196" s="4" t="s">
        <v>335</v>
      </c>
      <c r="F196" s="4">
        <v>42</v>
      </c>
      <c r="G196" s="4">
        <v>440667</v>
      </c>
      <c r="H196" s="4" t="s">
        <v>22</v>
      </c>
      <c r="I196" s="4">
        <v>46029</v>
      </c>
      <c r="J196" s="4">
        <v>1352035</v>
      </c>
      <c r="K196" s="4">
        <v>547434</v>
      </c>
      <c r="L196" s="4">
        <f t="shared" si="9"/>
        <v>11.893241217493319</v>
      </c>
      <c r="M196" s="4">
        <f t="shared" si="10"/>
        <v>29.373547111603553</v>
      </c>
      <c r="N196" s="7">
        <v>45962</v>
      </c>
    </row>
    <row r="197" spans="1:14" x14ac:dyDescent="0.25">
      <c r="A197" s="3" t="s">
        <v>336</v>
      </c>
      <c r="B197" s="3" t="str">
        <f t="shared" si="12"/>
        <v>000-542-238</v>
      </c>
      <c r="C197" s="3" t="s">
        <v>337</v>
      </c>
      <c r="D197" s="3">
        <v>238</v>
      </c>
      <c r="E197" s="4" t="s">
        <v>338</v>
      </c>
      <c r="F197" s="4">
        <v>42</v>
      </c>
      <c r="G197" s="4">
        <v>443307</v>
      </c>
      <c r="H197" s="4" t="s">
        <v>22</v>
      </c>
      <c r="I197" s="4">
        <v>55269</v>
      </c>
      <c r="J197" s="4">
        <v>1078115</v>
      </c>
      <c r="K197" s="4">
        <v>640315</v>
      </c>
      <c r="L197" s="4">
        <f t="shared" si="9"/>
        <v>11.585427635745173</v>
      </c>
      <c r="M197" s="4">
        <f t="shared" si="10"/>
        <v>19.506685483725054</v>
      </c>
      <c r="N197" s="7">
        <v>45962</v>
      </c>
    </row>
    <row r="198" spans="1:14" x14ac:dyDescent="0.25">
      <c r="A198" s="3" t="s">
        <v>409</v>
      </c>
      <c r="B198" s="3" t="str">
        <f t="shared" si="12"/>
        <v>000-543-239</v>
      </c>
      <c r="C198" s="3" t="s">
        <v>410</v>
      </c>
      <c r="D198" s="3">
        <v>239</v>
      </c>
      <c r="E198" s="4" t="s">
        <v>411</v>
      </c>
      <c r="F198" s="4">
        <v>43</v>
      </c>
      <c r="G198" s="4">
        <v>579135</v>
      </c>
      <c r="H198" s="4" t="s">
        <v>22</v>
      </c>
      <c r="I198" s="4">
        <v>64480</v>
      </c>
      <c r="J198" s="4">
        <v>2716034</v>
      </c>
      <c r="K198" s="4">
        <v>1517401</v>
      </c>
      <c r="L198" s="4">
        <f t="shared" si="9"/>
        <v>23.532893920595534</v>
      </c>
      <c r="M198" s="4">
        <f t="shared" si="10"/>
        <v>42.122115384615384</v>
      </c>
      <c r="N198" s="7">
        <v>46143</v>
      </c>
    </row>
    <row r="199" spans="1:14" x14ac:dyDescent="0.25">
      <c r="A199" s="3" t="s">
        <v>240</v>
      </c>
      <c r="B199" s="3" t="str">
        <f t="shared" si="12"/>
        <v>000-541-241</v>
      </c>
      <c r="C199" s="3" t="s">
        <v>241</v>
      </c>
      <c r="D199" s="3">
        <v>241</v>
      </c>
      <c r="E199" s="4" t="s">
        <v>242</v>
      </c>
      <c r="F199" s="4">
        <v>41</v>
      </c>
      <c r="G199" s="4">
        <v>494433</v>
      </c>
      <c r="H199" s="4" t="s">
        <v>22</v>
      </c>
      <c r="I199" s="4">
        <v>35724</v>
      </c>
      <c r="J199" s="4">
        <v>1551566</v>
      </c>
      <c r="K199" s="4">
        <v>799175</v>
      </c>
      <c r="L199" s="4">
        <f t="shared" si="9"/>
        <v>22.370815138282389</v>
      </c>
      <c r="M199" s="4">
        <f t="shared" si="10"/>
        <v>43.432034486619642</v>
      </c>
      <c r="N199" s="7">
        <v>46143</v>
      </c>
    </row>
    <row r="200" spans="1:14" x14ac:dyDescent="0.25">
      <c r="A200" s="3" t="s">
        <v>243</v>
      </c>
      <c r="B200" s="3" t="str">
        <f t="shared" si="12"/>
        <v>000-541-244</v>
      </c>
      <c r="C200" s="3" t="s">
        <v>244</v>
      </c>
      <c r="D200" s="3">
        <v>244</v>
      </c>
      <c r="E200" s="4" t="s">
        <v>245</v>
      </c>
      <c r="F200" s="4">
        <v>41</v>
      </c>
      <c r="G200" s="4">
        <v>658237</v>
      </c>
      <c r="H200" s="4" t="s">
        <v>22</v>
      </c>
      <c r="I200" s="4">
        <v>57028</v>
      </c>
      <c r="J200" s="4">
        <v>2679336</v>
      </c>
      <c r="K200" s="4">
        <v>1462819</v>
      </c>
      <c r="L200" s="4">
        <f t="shared" si="9"/>
        <v>25.650890790488884</v>
      </c>
      <c r="M200" s="4">
        <f t="shared" si="10"/>
        <v>46.982815459072739</v>
      </c>
      <c r="N200" s="7">
        <v>46143</v>
      </c>
    </row>
    <row r="201" spans="1:14" x14ac:dyDescent="0.25">
      <c r="A201" s="9" t="s">
        <v>897</v>
      </c>
      <c r="B201" s="9" t="s">
        <v>898</v>
      </c>
      <c r="C201" s="9"/>
      <c r="D201" s="9">
        <v>245</v>
      </c>
      <c r="E201" s="10" t="s">
        <v>899</v>
      </c>
      <c r="F201" s="10">
        <v>49</v>
      </c>
      <c r="G201" s="10"/>
      <c r="H201" s="10" t="s">
        <v>22</v>
      </c>
      <c r="I201" s="10"/>
      <c r="J201" s="10"/>
      <c r="K201" s="10"/>
      <c r="L201" s="4" t="str">
        <f t="shared" si="9"/>
        <v/>
      </c>
      <c r="M201" s="4" t="str">
        <f t="shared" si="10"/>
        <v/>
      </c>
      <c r="N201" s="11">
        <v>46296</v>
      </c>
    </row>
    <row r="202" spans="1:14" x14ac:dyDescent="0.25">
      <c r="A202" s="3" t="s">
        <v>484</v>
      </c>
      <c r="B202" s="3" t="str">
        <f t="shared" ref="B202:B228" si="13">"000-5"&amp;F202&amp;"-"&amp;RIGHT(A202,3)</f>
        <v>000-544-247</v>
      </c>
      <c r="C202" s="3" t="s">
        <v>485</v>
      </c>
      <c r="D202" s="3">
        <v>247</v>
      </c>
      <c r="E202" s="4" t="s">
        <v>486</v>
      </c>
      <c r="F202" s="4">
        <v>44</v>
      </c>
      <c r="G202" s="4">
        <v>40640</v>
      </c>
      <c r="H202" s="4" t="s">
        <v>22</v>
      </c>
      <c r="I202" s="4">
        <v>5040</v>
      </c>
      <c r="J202" s="4">
        <v>68129</v>
      </c>
      <c r="K202" s="4">
        <v>47648</v>
      </c>
      <c r="L202" s="4">
        <f t="shared" si="9"/>
        <v>9.4539682539682541</v>
      </c>
      <c r="M202" s="4">
        <f t="shared" si="10"/>
        <v>13.517658730158731</v>
      </c>
      <c r="N202" s="7">
        <v>45778</v>
      </c>
    </row>
    <row r="203" spans="1:14" x14ac:dyDescent="0.25">
      <c r="A203" s="3" t="s">
        <v>487</v>
      </c>
      <c r="B203" s="3" t="str">
        <f t="shared" si="13"/>
        <v>000-544-248</v>
      </c>
      <c r="C203" s="3" t="s">
        <v>488</v>
      </c>
      <c r="D203" s="3">
        <v>248</v>
      </c>
      <c r="E203" s="4" t="s">
        <v>489</v>
      </c>
      <c r="F203" s="4">
        <v>44</v>
      </c>
      <c r="G203" s="4">
        <v>276960</v>
      </c>
      <c r="H203" s="4" t="s">
        <v>22</v>
      </c>
      <c r="I203" s="4">
        <v>27696</v>
      </c>
      <c r="J203" s="4">
        <v>1305131</v>
      </c>
      <c r="K203" s="4">
        <v>697931</v>
      </c>
      <c r="L203" s="4">
        <f t="shared" si="9"/>
        <v>25.199703928365107</v>
      </c>
      <c r="M203" s="4">
        <f t="shared" si="10"/>
        <v>47.123447429231661</v>
      </c>
      <c r="N203" s="7">
        <v>45778</v>
      </c>
    </row>
    <row r="204" spans="1:14" x14ac:dyDescent="0.25">
      <c r="A204" s="3" t="s">
        <v>490</v>
      </c>
      <c r="B204" s="3" t="str">
        <f t="shared" si="13"/>
        <v>000-544-249</v>
      </c>
      <c r="C204" s="3" t="s">
        <v>491</v>
      </c>
      <c r="D204" s="3">
        <v>249</v>
      </c>
      <c r="E204" s="4" t="s">
        <v>492</v>
      </c>
      <c r="F204" s="4">
        <v>44</v>
      </c>
      <c r="G204" s="4">
        <v>921212</v>
      </c>
      <c r="H204" s="4" t="s">
        <v>22</v>
      </c>
      <c r="I204" s="4">
        <v>72755</v>
      </c>
      <c r="J204" s="4">
        <v>5126810</v>
      </c>
      <c r="K204" s="4">
        <v>3014357</v>
      </c>
      <c r="L204" s="4">
        <f t="shared" si="9"/>
        <v>41.431612947563742</v>
      </c>
      <c r="M204" s="4">
        <f t="shared" si="10"/>
        <v>70.466772043158542</v>
      </c>
      <c r="N204" s="7">
        <v>45778</v>
      </c>
    </row>
    <row r="205" spans="1:14" x14ac:dyDescent="0.25">
      <c r="A205" s="3" t="s">
        <v>412</v>
      </c>
      <c r="B205" s="3" t="str">
        <f t="shared" si="13"/>
        <v>000-543-250</v>
      </c>
      <c r="C205" s="3" t="s">
        <v>413</v>
      </c>
      <c r="D205" s="3">
        <v>250</v>
      </c>
      <c r="E205" s="4" t="s">
        <v>414</v>
      </c>
      <c r="F205" s="4">
        <v>43</v>
      </c>
      <c r="G205" s="4">
        <v>387895</v>
      </c>
      <c r="H205" s="4" t="s">
        <v>22</v>
      </c>
      <c r="I205" s="4">
        <v>29674</v>
      </c>
      <c r="J205" s="4">
        <v>1414809</v>
      </c>
      <c r="K205" s="4">
        <v>722973</v>
      </c>
      <c r="L205" s="4">
        <f t="shared" si="9"/>
        <v>24.363853878816471</v>
      </c>
      <c r="M205" s="4">
        <f t="shared" si="10"/>
        <v>47.678405338006336</v>
      </c>
      <c r="N205" s="7">
        <v>46143</v>
      </c>
    </row>
    <row r="206" spans="1:14" x14ac:dyDescent="0.25">
      <c r="A206" s="3" t="s">
        <v>493</v>
      </c>
      <c r="B206" s="3" t="str">
        <f t="shared" si="13"/>
        <v>000-544-251</v>
      </c>
      <c r="C206" s="3" t="s">
        <v>494</v>
      </c>
      <c r="D206" s="3">
        <v>251</v>
      </c>
      <c r="E206" s="4" t="s">
        <v>495</v>
      </c>
      <c r="F206" s="4">
        <v>44</v>
      </c>
      <c r="G206" s="4">
        <v>298510</v>
      </c>
      <c r="H206" s="4" t="s">
        <v>22</v>
      </c>
      <c r="I206" s="4">
        <v>56487</v>
      </c>
      <c r="J206" s="4">
        <v>1847771</v>
      </c>
      <c r="K206" s="4">
        <v>1089478</v>
      </c>
      <c r="L206" s="4">
        <f t="shared" si="9"/>
        <v>19.287234230884984</v>
      </c>
      <c r="M206" s="4">
        <f t="shared" si="10"/>
        <v>32.711438029989203</v>
      </c>
      <c r="N206" s="7">
        <v>45778</v>
      </c>
    </row>
    <row r="207" spans="1:14" x14ac:dyDescent="0.25">
      <c r="A207" s="3" t="s">
        <v>358</v>
      </c>
      <c r="B207" s="3" t="str">
        <f t="shared" si="13"/>
        <v>000-543-252</v>
      </c>
      <c r="C207" s="3" t="s">
        <v>359</v>
      </c>
      <c r="D207" s="3">
        <v>252</v>
      </c>
      <c r="E207" s="4" t="s">
        <v>360</v>
      </c>
      <c r="F207" s="4">
        <v>43</v>
      </c>
      <c r="G207" s="4">
        <v>621342</v>
      </c>
      <c r="H207" s="4" t="s">
        <v>22</v>
      </c>
      <c r="I207" s="4">
        <v>54177</v>
      </c>
      <c r="J207" s="4">
        <v>2394375</v>
      </c>
      <c r="K207" s="4">
        <v>1104341</v>
      </c>
      <c r="L207" s="4">
        <f t="shared" si="9"/>
        <v>20.383945216604832</v>
      </c>
      <c r="M207" s="4">
        <f t="shared" si="10"/>
        <v>44.195415028517637</v>
      </c>
      <c r="N207" s="7">
        <v>46143</v>
      </c>
    </row>
    <row r="208" spans="1:14" x14ac:dyDescent="0.25">
      <c r="A208" s="3" t="s">
        <v>415</v>
      </c>
      <c r="B208" s="3" t="str">
        <f t="shared" si="13"/>
        <v>000-543-253</v>
      </c>
      <c r="C208" s="3" t="s">
        <v>416</v>
      </c>
      <c r="D208" s="3">
        <v>253</v>
      </c>
      <c r="E208" s="4" t="s">
        <v>417</v>
      </c>
      <c r="F208" s="4">
        <v>43</v>
      </c>
      <c r="G208" s="4">
        <v>554108</v>
      </c>
      <c r="H208" s="4" t="s">
        <v>22</v>
      </c>
      <c r="I208" s="4">
        <v>47653</v>
      </c>
      <c r="J208" s="4">
        <v>3327469</v>
      </c>
      <c r="K208" s="4">
        <v>1390313</v>
      </c>
      <c r="L208" s="4">
        <f t="shared" si="9"/>
        <v>29.175770675508364</v>
      </c>
      <c r="M208" s="4">
        <f t="shared" si="10"/>
        <v>69.827062304576842</v>
      </c>
      <c r="N208" s="7">
        <v>46143</v>
      </c>
    </row>
    <row r="209" spans="1:14" x14ac:dyDescent="0.25">
      <c r="A209" s="3" t="s">
        <v>418</v>
      </c>
      <c r="B209" s="3" t="str">
        <f t="shared" si="13"/>
        <v>000-543-254</v>
      </c>
      <c r="C209" s="3" t="s">
        <v>419</v>
      </c>
      <c r="D209" s="3">
        <v>254</v>
      </c>
      <c r="E209" s="4" t="s">
        <v>420</v>
      </c>
      <c r="F209" s="4">
        <v>43</v>
      </c>
      <c r="G209" s="4">
        <v>476562</v>
      </c>
      <c r="H209" s="4" t="s">
        <v>22</v>
      </c>
      <c r="I209" s="4">
        <v>64786</v>
      </c>
      <c r="J209" s="4">
        <v>1881654</v>
      </c>
      <c r="K209" s="4">
        <v>895369</v>
      </c>
      <c r="L209" s="4">
        <f t="shared" si="9"/>
        <v>13.820408730281233</v>
      </c>
      <c r="M209" s="4">
        <f t="shared" si="10"/>
        <v>29.044145340042601</v>
      </c>
      <c r="N209" s="7">
        <v>46143</v>
      </c>
    </row>
    <row r="210" spans="1:14" x14ac:dyDescent="0.25">
      <c r="A210" s="3" t="s">
        <v>421</v>
      </c>
      <c r="B210" s="3" t="str">
        <f t="shared" si="13"/>
        <v>000-543-255</v>
      </c>
      <c r="C210" s="3" t="s">
        <v>422</v>
      </c>
      <c r="D210" s="3">
        <v>255</v>
      </c>
      <c r="E210" s="4" t="s">
        <v>423</v>
      </c>
      <c r="F210" s="4">
        <v>43</v>
      </c>
      <c r="G210" s="4">
        <v>931290</v>
      </c>
      <c r="H210" s="4" t="s">
        <v>22</v>
      </c>
      <c r="I210" s="4">
        <v>85665</v>
      </c>
      <c r="J210" s="4">
        <v>4298267</v>
      </c>
      <c r="K210" s="4">
        <v>2124266</v>
      </c>
      <c r="L210" s="4">
        <f t="shared" si="9"/>
        <v>24.797361816377752</v>
      </c>
      <c r="M210" s="4">
        <f t="shared" si="10"/>
        <v>50.175299130333272</v>
      </c>
      <c r="N210" s="7">
        <v>46143</v>
      </c>
    </row>
    <row r="211" spans="1:14" x14ac:dyDescent="0.25">
      <c r="A211" s="3" t="s">
        <v>424</v>
      </c>
      <c r="B211" s="3" t="str">
        <f t="shared" si="13"/>
        <v>000-543-256</v>
      </c>
      <c r="C211" s="3" t="s">
        <v>425</v>
      </c>
      <c r="D211" s="3">
        <v>256</v>
      </c>
      <c r="E211" s="4" t="s">
        <v>426</v>
      </c>
      <c r="F211" s="4">
        <v>43</v>
      </c>
      <c r="G211" s="4">
        <v>649773</v>
      </c>
      <c r="H211" s="4" t="s">
        <v>22</v>
      </c>
      <c r="I211" s="4">
        <v>59434</v>
      </c>
      <c r="J211" s="4">
        <v>2062684</v>
      </c>
      <c r="K211" s="4">
        <v>1101145</v>
      </c>
      <c r="L211" s="4">
        <f t="shared" si="9"/>
        <v>18.527189824006459</v>
      </c>
      <c r="M211" s="4">
        <f t="shared" si="10"/>
        <v>34.705454790187432</v>
      </c>
      <c r="N211" s="7">
        <v>46143</v>
      </c>
    </row>
    <row r="212" spans="1:14" x14ac:dyDescent="0.25">
      <c r="A212" s="3" t="s">
        <v>246</v>
      </c>
      <c r="B212" s="3" t="str">
        <f t="shared" si="13"/>
        <v>000-541-258</v>
      </c>
      <c r="C212" s="3" t="s">
        <v>247</v>
      </c>
      <c r="D212" s="3">
        <v>258</v>
      </c>
      <c r="E212" s="4" t="s">
        <v>212</v>
      </c>
      <c r="F212" s="4">
        <v>41</v>
      </c>
      <c r="G212" s="4">
        <v>926288</v>
      </c>
      <c r="H212" s="4" t="s">
        <v>18</v>
      </c>
      <c r="I212" s="4">
        <v>162183</v>
      </c>
      <c r="J212" s="4">
        <v>5940417</v>
      </c>
      <c r="K212" s="4">
        <v>3242948</v>
      </c>
      <c r="L212" s="4">
        <f t="shared" si="9"/>
        <v>19.99560989746151</v>
      </c>
      <c r="M212" s="4">
        <f t="shared" si="10"/>
        <v>36.627864819370714</v>
      </c>
      <c r="N212" s="7">
        <v>46143</v>
      </c>
    </row>
    <row r="213" spans="1:14" x14ac:dyDescent="0.25">
      <c r="A213" s="3" t="s">
        <v>248</v>
      </c>
      <c r="B213" s="3" t="str">
        <f t="shared" si="13"/>
        <v>000-541-259</v>
      </c>
      <c r="C213" s="3" t="s">
        <v>249</v>
      </c>
      <c r="D213" s="3">
        <v>259</v>
      </c>
      <c r="E213" s="4" t="s">
        <v>250</v>
      </c>
      <c r="F213" s="4">
        <v>41</v>
      </c>
      <c r="G213" s="4">
        <v>1138550</v>
      </c>
      <c r="H213" s="4" t="s">
        <v>22</v>
      </c>
      <c r="I213" s="4">
        <v>79541</v>
      </c>
      <c r="J213" s="4">
        <v>3455616</v>
      </c>
      <c r="K213" s="4">
        <v>1840160</v>
      </c>
      <c r="L213" s="4">
        <f t="shared" si="9"/>
        <v>23.13473554519053</v>
      </c>
      <c r="M213" s="4">
        <f t="shared" si="10"/>
        <v>43.44446260419155</v>
      </c>
      <c r="N213" s="7">
        <v>46143</v>
      </c>
    </row>
    <row r="214" spans="1:14" x14ac:dyDescent="0.25">
      <c r="A214" s="3" t="s">
        <v>816</v>
      </c>
      <c r="B214" s="3" t="str">
        <f t="shared" si="13"/>
        <v>000-548-260</v>
      </c>
      <c r="C214" s="3" t="s">
        <v>817</v>
      </c>
      <c r="D214" s="3">
        <v>260</v>
      </c>
      <c r="E214" s="4" t="s">
        <v>818</v>
      </c>
      <c r="F214" s="4">
        <v>48</v>
      </c>
      <c r="G214" s="4">
        <v>299208</v>
      </c>
      <c r="H214" s="4" t="s">
        <v>22</v>
      </c>
      <c r="I214" s="4">
        <v>40113</v>
      </c>
      <c r="J214" s="4">
        <v>926343</v>
      </c>
      <c r="K214" s="4">
        <v>356110</v>
      </c>
      <c r="L214" s="4">
        <f t="shared" si="9"/>
        <v>8.8776705806097773</v>
      </c>
      <c r="M214" s="4">
        <f t="shared" si="10"/>
        <v>23.093336324882209</v>
      </c>
      <c r="N214" s="7">
        <v>46296</v>
      </c>
    </row>
    <row r="215" spans="1:14" x14ac:dyDescent="0.25">
      <c r="A215" s="3" t="s">
        <v>427</v>
      </c>
      <c r="B215" s="3" t="str">
        <f t="shared" si="13"/>
        <v>000-543-261</v>
      </c>
      <c r="C215" s="3" t="s">
        <v>428</v>
      </c>
      <c r="D215" s="3">
        <v>261</v>
      </c>
      <c r="E215" s="4" t="s">
        <v>429</v>
      </c>
      <c r="F215" s="4">
        <v>43</v>
      </c>
      <c r="G215" s="4">
        <v>565898</v>
      </c>
      <c r="H215" s="4" t="s">
        <v>22</v>
      </c>
      <c r="I215" s="4">
        <v>44872</v>
      </c>
      <c r="J215" s="4">
        <v>1355970</v>
      </c>
      <c r="K215" s="4">
        <v>622544</v>
      </c>
      <c r="L215" s="4">
        <f t="shared" si="9"/>
        <v>13.873774291317526</v>
      </c>
      <c r="M215" s="4">
        <f t="shared" si="10"/>
        <v>30.21862185772865</v>
      </c>
      <c r="N215" s="7">
        <v>46143</v>
      </c>
    </row>
    <row r="216" spans="1:14" x14ac:dyDescent="0.25">
      <c r="A216" s="9" t="s">
        <v>251</v>
      </c>
      <c r="B216" s="9" t="str">
        <f t="shared" si="13"/>
        <v>000-5-262</v>
      </c>
      <c r="C216" s="9" t="s">
        <v>252</v>
      </c>
      <c r="D216" s="9">
        <v>262</v>
      </c>
      <c r="E216" s="10" t="s">
        <v>253</v>
      </c>
      <c r="F216" s="10"/>
      <c r="G216" s="10">
        <v>402122</v>
      </c>
      <c r="H216" s="10" t="s">
        <v>22</v>
      </c>
      <c r="I216" s="10">
        <v>57594</v>
      </c>
      <c r="J216" s="10">
        <v>1120798</v>
      </c>
      <c r="K216" s="10">
        <v>578400</v>
      </c>
      <c r="L216" s="4">
        <f t="shared" si="9"/>
        <v>10.042712782581519</v>
      </c>
      <c r="M216" s="4">
        <f t="shared" si="10"/>
        <v>19.460325728374482</v>
      </c>
      <c r="N216" s="7">
        <v>45962</v>
      </c>
    </row>
    <row r="217" spans="1:14" x14ac:dyDescent="0.25">
      <c r="A217" s="3" t="s">
        <v>254</v>
      </c>
      <c r="B217" s="3" t="str">
        <f t="shared" si="13"/>
        <v>000-541-263</v>
      </c>
      <c r="C217" s="3" t="s">
        <v>255</v>
      </c>
      <c r="D217" s="3">
        <v>263</v>
      </c>
      <c r="E217" s="4" t="s">
        <v>256</v>
      </c>
      <c r="F217" s="4">
        <v>41</v>
      </c>
      <c r="G217" s="4">
        <v>141995</v>
      </c>
      <c r="H217" s="4" t="s">
        <v>257</v>
      </c>
      <c r="I217" s="4">
        <v>10316</v>
      </c>
      <c r="J217" s="4">
        <v>194535</v>
      </c>
      <c r="K217" s="4">
        <v>0</v>
      </c>
      <c r="L217" s="4">
        <f t="shared" si="9"/>
        <v>0</v>
      </c>
      <c r="M217" s="4">
        <f t="shared" si="10"/>
        <v>18.857599844901124</v>
      </c>
      <c r="N217" s="7">
        <v>46143</v>
      </c>
    </row>
    <row r="218" spans="1:14" x14ac:dyDescent="0.25">
      <c r="A218" s="3" t="s">
        <v>361</v>
      </c>
      <c r="B218" s="3" t="str">
        <f t="shared" si="13"/>
        <v>000-543-268</v>
      </c>
      <c r="C218" s="3" t="s">
        <v>362</v>
      </c>
      <c r="D218" s="3">
        <v>268</v>
      </c>
      <c r="E218" s="4" t="s">
        <v>363</v>
      </c>
      <c r="F218" s="4">
        <v>43</v>
      </c>
      <c r="G218" s="4">
        <v>1387759</v>
      </c>
      <c r="H218" s="4" t="s">
        <v>22</v>
      </c>
      <c r="I218" s="4">
        <v>105952</v>
      </c>
      <c r="J218" s="4">
        <v>7187859</v>
      </c>
      <c r="K218" s="4">
        <v>3023212</v>
      </c>
      <c r="L218" s="4">
        <f t="shared" si="9"/>
        <v>28.53378888553307</v>
      </c>
      <c r="M218" s="4">
        <f t="shared" si="10"/>
        <v>67.840710887949257</v>
      </c>
      <c r="N218" s="7">
        <v>46143</v>
      </c>
    </row>
    <row r="219" spans="1:14" x14ac:dyDescent="0.25">
      <c r="A219" s="3" t="s">
        <v>364</v>
      </c>
      <c r="B219" s="3" t="str">
        <f t="shared" si="13"/>
        <v>000-543-269</v>
      </c>
      <c r="C219" s="3" t="s">
        <v>365</v>
      </c>
      <c r="D219" s="3">
        <v>269</v>
      </c>
      <c r="E219" s="4" t="s">
        <v>366</v>
      </c>
      <c r="F219" s="4">
        <v>43</v>
      </c>
      <c r="G219" s="4">
        <v>373428</v>
      </c>
      <c r="H219" s="4" t="s">
        <v>22</v>
      </c>
      <c r="I219" s="4">
        <v>34031</v>
      </c>
      <c r="J219" s="4">
        <v>1323024</v>
      </c>
      <c r="K219" s="4">
        <v>659616</v>
      </c>
      <c r="L219" s="4">
        <f t="shared" si="9"/>
        <v>19.382798037083834</v>
      </c>
      <c r="M219" s="4">
        <f t="shared" si="10"/>
        <v>38.877023889982659</v>
      </c>
      <c r="N219" s="7">
        <v>46143</v>
      </c>
    </row>
    <row r="220" spans="1:14" x14ac:dyDescent="0.25">
      <c r="A220" s="3" t="s">
        <v>367</v>
      </c>
      <c r="B220" s="3" t="str">
        <f t="shared" si="13"/>
        <v>000-543-270</v>
      </c>
      <c r="C220" s="3" t="s">
        <v>368</v>
      </c>
      <c r="D220" s="3">
        <v>270</v>
      </c>
      <c r="E220" s="4" t="s">
        <v>369</v>
      </c>
      <c r="F220" s="4">
        <v>43</v>
      </c>
      <c r="G220" s="4">
        <v>484063</v>
      </c>
      <c r="H220" s="4" t="s">
        <v>257</v>
      </c>
      <c r="I220" s="4">
        <v>44855</v>
      </c>
      <c r="J220" s="4">
        <v>2933659</v>
      </c>
      <c r="K220" s="4">
        <v>1268178</v>
      </c>
      <c r="L220" s="4">
        <f t="shared" si="9"/>
        <v>28.272834689555232</v>
      </c>
      <c r="M220" s="4">
        <f t="shared" si="10"/>
        <v>65.403165756325933</v>
      </c>
      <c r="N220" s="7">
        <v>46143</v>
      </c>
    </row>
    <row r="221" spans="1:14" x14ac:dyDescent="0.25">
      <c r="A221" s="3" t="s">
        <v>258</v>
      </c>
      <c r="B221" s="3" t="str">
        <f t="shared" si="13"/>
        <v>000-541-272</v>
      </c>
      <c r="C221" s="3" t="s">
        <v>259</v>
      </c>
      <c r="D221" s="3">
        <v>272</v>
      </c>
      <c r="E221" s="4" t="s">
        <v>260</v>
      </c>
      <c r="F221" s="4">
        <v>41</v>
      </c>
      <c r="G221" s="4">
        <v>1228039</v>
      </c>
      <c r="H221" s="4" t="s">
        <v>18</v>
      </c>
      <c r="I221" s="4">
        <v>98996</v>
      </c>
      <c r="J221" s="4">
        <v>7234382</v>
      </c>
      <c r="K221" s="4">
        <v>3856526</v>
      </c>
      <c r="L221" s="4">
        <f t="shared" si="9"/>
        <v>38.956382076043475</v>
      </c>
      <c r="M221" s="4">
        <f t="shared" si="10"/>
        <v>73.077518283567017</v>
      </c>
      <c r="N221" s="7">
        <v>46143</v>
      </c>
    </row>
    <row r="222" spans="1:14" x14ac:dyDescent="0.25">
      <c r="A222" s="3" t="s">
        <v>339</v>
      </c>
      <c r="B222" s="3" t="str">
        <f t="shared" si="13"/>
        <v>000-542-274</v>
      </c>
      <c r="C222" s="3" t="s">
        <v>340</v>
      </c>
      <c r="D222" s="3">
        <v>274</v>
      </c>
      <c r="E222" s="4" t="s">
        <v>341</v>
      </c>
      <c r="F222" s="4">
        <v>42</v>
      </c>
      <c r="G222" s="4">
        <v>775088</v>
      </c>
      <c r="H222" s="4" t="s">
        <v>22</v>
      </c>
      <c r="I222" s="4">
        <v>73873</v>
      </c>
      <c r="J222" s="4">
        <v>2818734</v>
      </c>
      <c r="K222" s="4">
        <v>1686010</v>
      </c>
      <c r="L222" s="4">
        <f t="shared" ref="L222:L284" si="14">IFERROR(K222/I222,"")</f>
        <v>22.823088273117378</v>
      </c>
      <c r="M222" s="4">
        <f t="shared" ref="M222:M284" si="15">IFERROR(J222/I222,"")</f>
        <v>38.156484777929691</v>
      </c>
      <c r="N222" s="7">
        <v>45962</v>
      </c>
    </row>
    <row r="223" spans="1:14" x14ac:dyDescent="0.25">
      <c r="A223" s="3" t="s">
        <v>261</v>
      </c>
      <c r="B223" s="3" t="str">
        <f t="shared" si="13"/>
        <v>000-541-275</v>
      </c>
      <c r="C223" s="3" t="s">
        <v>262</v>
      </c>
      <c r="D223" s="3">
        <v>275</v>
      </c>
      <c r="E223" s="4" t="s">
        <v>263</v>
      </c>
      <c r="F223" s="4">
        <v>41</v>
      </c>
      <c r="G223" s="4">
        <v>453578</v>
      </c>
      <c r="H223" s="4" t="s">
        <v>18</v>
      </c>
      <c r="I223" s="4">
        <v>90161</v>
      </c>
      <c r="J223" s="4">
        <v>2885943</v>
      </c>
      <c r="K223" s="4">
        <v>1657979</v>
      </c>
      <c r="L223" s="4">
        <f t="shared" si="14"/>
        <v>18.389092845021683</v>
      </c>
      <c r="M223" s="4">
        <f t="shared" si="15"/>
        <v>32.008773194618513</v>
      </c>
      <c r="N223" s="7">
        <v>46143</v>
      </c>
    </row>
    <row r="224" spans="1:14" x14ac:dyDescent="0.25">
      <c r="A224" s="3" t="s">
        <v>264</v>
      </c>
      <c r="B224" s="3" t="str">
        <f t="shared" si="13"/>
        <v>000-541-276</v>
      </c>
      <c r="C224" s="3" t="s">
        <v>265</v>
      </c>
      <c r="D224" s="3">
        <v>276</v>
      </c>
      <c r="E224" s="4" t="s">
        <v>266</v>
      </c>
      <c r="F224" s="4">
        <v>41</v>
      </c>
      <c r="G224" s="4">
        <v>338913</v>
      </c>
      <c r="H224" s="4" t="s">
        <v>22</v>
      </c>
      <c r="I224" s="4">
        <v>26550</v>
      </c>
      <c r="J224" s="4">
        <v>772059</v>
      </c>
      <c r="K224" s="4">
        <v>352186</v>
      </c>
      <c r="L224" s="4">
        <f t="shared" si="14"/>
        <v>13.265009416195857</v>
      </c>
      <c r="M224" s="4">
        <f t="shared" si="15"/>
        <v>29.079435028248586</v>
      </c>
      <c r="N224" s="7">
        <v>46143</v>
      </c>
    </row>
    <row r="225" spans="1:14" s="12" customFormat="1" x14ac:dyDescent="0.25">
      <c r="A225" s="9" t="s">
        <v>967</v>
      </c>
      <c r="B225" s="9" t="str">
        <f t="shared" si="13"/>
        <v>000-541-277</v>
      </c>
      <c r="C225" s="9"/>
      <c r="D225" s="9">
        <v>277</v>
      </c>
      <c r="E225" s="10" t="s">
        <v>964</v>
      </c>
      <c r="F225" s="10">
        <v>41</v>
      </c>
      <c r="G225" s="10"/>
      <c r="H225" s="10" t="s">
        <v>22</v>
      </c>
      <c r="I225" s="10"/>
      <c r="J225" s="10"/>
      <c r="K225" s="10"/>
      <c r="L225" s="10" t="str">
        <f t="shared" si="14"/>
        <v/>
      </c>
      <c r="M225" s="10" t="str">
        <f t="shared" si="15"/>
        <v/>
      </c>
      <c r="N225" s="11">
        <v>46143</v>
      </c>
    </row>
    <row r="226" spans="1:14" x14ac:dyDescent="0.25">
      <c r="A226" s="3" t="s">
        <v>267</v>
      </c>
      <c r="B226" s="3" t="str">
        <f t="shared" si="13"/>
        <v>000-541-278</v>
      </c>
      <c r="C226" s="3" t="s">
        <v>268</v>
      </c>
      <c r="D226" s="3">
        <v>278</v>
      </c>
      <c r="E226" s="4" t="s">
        <v>269</v>
      </c>
      <c r="F226" s="4">
        <v>41</v>
      </c>
      <c r="G226" s="4">
        <v>57203</v>
      </c>
      <c r="H226" s="4" t="s">
        <v>22</v>
      </c>
      <c r="I226" s="4">
        <v>14576</v>
      </c>
      <c r="J226" s="4">
        <v>297968</v>
      </c>
      <c r="K226" s="4">
        <v>148269</v>
      </c>
      <c r="L226" s="4">
        <f t="shared" si="14"/>
        <v>10.172132272228321</v>
      </c>
      <c r="M226" s="4">
        <f t="shared" si="15"/>
        <v>20.442371020856204</v>
      </c>
      <c r="N226" s="7">
        <v>46143</v>
      </c>
    </row>
    <row r="227" spans="1:14" x14ac:dyDescent="0.25">
      <c r="A227" s="3" t="s">
        <v>642</v>
      </c>
      <c r="B227" s="3" t="str">
        <f t="shared" si="13"/>
        <v>000-546-281</v>
      </c>
      <c r="C227" s="3" t="s">
        <v>643</v>
      </c>
      <c r="D227" s="3">
        <v>281</v>
      </c>
      <c r="E227" s="4" t="s">
        <v>644</v>
      </c>
      <c r="F227" s="4">
        <v>46</v>
      </c>
      <c r="G227" s="4">
        <v>554116</v>
      </c>
      <c r="H227" s="4" t="s">
        <v>22</v>
      </c>
      <c r="I227" s="4">
        <v>50102</v>
      </c>
      <c r="J227" s="4">
        <v>2481044</v>
      </c>
      <c r="K227" s="4">
        <v>1378919</v>
      </c>
      <c r="L227" s="4">
        <f t="shared" si="14"/>
        <v>27.522234641331682</v>
      </c>
      <c r="M227" s="4">
        <f t="shared" si="15"/>
        <v>49.519859486647242</v>
      </c>
      <c r="N227" s="7">
        <v>46235</v>
      </c>
    </row>
    <row r="228" spans="1:14" x14ac:dyDescent="0.25">
      <c r="A228" s="3" t="s">
        <v>953</v>
      </c>
      <c r="B228" s="3" t="str">
        <f t="shared" si="13"/>
        <v>000-547-282</v>
      </c>
      <c r="C228" s="3"/>
      <c r="D228" s="3">
        <v>282</v>
      </c>
      <c r="E228" s="4" t="s">
        <v>954</v>
      </c>
      <c r="F228" s="4">
        <v>47</v>
      </c>
      <c r="G228" s="4"/>
      <c r="H228" s="4" t="s">
        <v>22</v>
      </c>
      <c r="I228" s="4"/>
      <c r="J228" s="4"/>
      <c r="K228" s="4"/>
      <c r="L228" s="4" t="str">
        <f t="shared" si="14"/>
        <v/>
      </c>
      <c r="M228" s="4" t="str">
        <f t="shared" si="15"/>
        <v/>
      </c>
      <c r="N228" s="7">
        <v>46235</v>
      </c>
    </row>
    <row r="229" spans="1:14" x14ac:dyDescent="0.25">
      <c r="A229" s="9" t="s">
        <v>72</v>
      </c>
      <c r="B229" s="9"/>
      <c r="C229" s="9" t="s">
        <v>73</v>
      </c>
      <c r="D229" s="9">
        <v>283</v>
      </c>
      <c r="E229" s="10" t="s">
        <v>74</v>
      </c>
      <c r="F229" s="10"/>
      <c r="G229" s="10">
        <v>1024184</v>
      </c>
      <c r="H229" s="10" t="s">
        <v>18</v>
      </c>
      <c r="I229" s="10">
        <v>74961</v>
      </c>
      <c r="J229" s="10">
        <v>2155618</v>
      </c>
      <c r="K229" s="10">
        <v>727166</v>
      </c>
      <c r="L229" s="4">
        <f t="shared" si="14"/>
        <v>9.7005909739731333</v>
      </c>
      <c r="M229" s="4">
        <f t="shared" si="15"/>
        <v>28.756526727231492</v>
      </c>
      <c r="N229" s="7">
        <v>46235</v>
      </c>
    </row>
    <row r="230" spans="1:14" x14ac:dyDescent="0.25">
      <c r="A230" s="3" t="s">
        <v>75</v>
      </c>
      <c r="B230" s="3" t="str">
        <f t="shared" ref="B230:B243" si="16">"000-5"&amp;F230&amp;"-"&amp;RIGHT(A230,3)</f>
        <v>000-536-285</v>
      </c>
      <c r="C230" s="3" t="s">
        <v>76</v>
      </c>
      <c r="D230" s="3">
        <v>285</v>
      </c>
      <c r="E230" s="4" t="s">
        <v>77</v>
      </c>
      <c r="F230" s="4">
        <v>36</v>
      </c>
      <c r="G230" s="4">
        <v>353334</v>
      </c>
      <c r="H230" s="4" t="s">
        <v>22</v>
      </c>
      <c r="I230" s="4">
        <v>87981</v>
      </c>
      <c r="J230" s="4">
        <v>1922091</v>
      </c>
      <c r="K230" s="4">
        <v>1247159</v>
      </c>
      <c r="L230" s="4">
        <f t="shared" si="14"/>
        <v>14.175321944510747</v>
      </c>
      <c r="M230" s="4">
        <f t="shared" si="15"/>
        <v>21.846660074334231</v>
      </c>
      <c r="N230" s="7">
        <v>46082</v>
      </c>
    </row>
    <row r="231" spans="1:14" x14ac:dyDescent="0.25">
      <c r="A231" s="3" t="s">
        <v>645</v>
      </c>
      <c r="B231" s="3" t="str">
        <f t="shared" si="16"/>
        <v>000-546-286</v>
      </c>
      <c r="C231" s="3" t="s">
        <v>646</v>
      </c>
      <c r="D231" s="3">
        <v>286</v>
      </c>
      <c r="E231" s="4" t="s">
        <v>647</v>
      </c>
      <c r="F231" s="4">
        <v>46</v>
      </c>
      <c r="G231" s="4">
        <v>767867</v>
      </c>
      <c r="H231" s="4" t="s">
        <v>22</v>
      </c>
      <c r="I231" s="4">
        <v>98556</v>
      </c>
      <c r="J231" s="4">
        <v>3026455</v>
      </c>
      <c r="K231" s="4">
        <v>2011854</v>
      </c>
      <c r="L231" s="4">
        <f t="shared" si="14"/>
        <v>20.413308169974432</v>
      </c>
      <c r="M231" s="4">
        <f t="shared" si="15"/>
        <v>30.707973132026464</v>
      </c>
      <c r="N231" s="7">
        <v>46235</v>
      </c>
    </row>
    <row r="232" spans="1:14" x14ac:dyDescent="0.25">
      <c r="A232" s="3" t="s">
        <v>141</v>
      </c>
      <c r="B232" s="3" t="str">
        <f t="shared" si="16"/>
        <v>000-540-289</v>
      </c>
      <c r="C232" s="3" t="s">
        <v>142</v>
      </c>
      <c r="D232" s="3">
        <v>289</v>
      </c>
      <c r="E232" s="4" t="s">
        <v>143</v>
      </c>
      <c r="F232" s="4">
        <v>40</v>
      </c>
      <c r="G232" s="4">
        <v>684354</v>
      </c>
      <c r="H232" s="4" t="s">
        <v>22</v>
      </c>
      <c r="I232" s="4">
        <v>80898</v>
      </c>
      <c r="J232" s="4">
        <v>2881907</v>
      </c>
      <c r="K232" s="4">
        <v>1994976</v>
      </c>
      <c r="L232" s="4">
        <f t="shared" si="14"/>
        <v>24.660387154194172</v>
      </c>
      <c r="M232" s="4">
        <f t="shared" si="15"/>
        <v>35.623958565106676</v>
      </c>
      <c r="N232" s="7">
        <v>46082</v>
      </c>
    </row>
    <row r="233" spans="1:14" x14ac:dyDescent="0.25">
      <c r="A233" s="3" t="s">
        <v>144</v>
      </c>
      <c r="B233" s="3" t="str">
        <f t="shared" si="16"/>
        <v>000-540-290</v>
      </c>
      <c r="C233" s="3" t="s">
        <v>145</v>
      </c>
      <c r="D233" s="3">
        <v>290</v>
      </c>
      <c r="E233" s="4" t="s">
        <v>146</v>
      </c>
      <c r="F233" s="4">
        <v>40</v>
      </c>
      <c r="G233" s="4">
        <v>324850</v>
      </c>
      <c r="H233" s="4" t="s">
        <v>22</v>
      </c>
      <c r="I233" s="4">
        <v>38949</v>
      </c>
      <c r="J233" s="4">
        <v>728360</v>
      </c>
      <c r="K233" s="4">
        <v>511248</v>
      </c>
      <c r="L233" s="4">
        <f t="shared" si="14"/>
        <v>13.126087961180005</v>
      </c>
      <c r="M233" s="4">
        <f t="shared" si="15"/>
        <v>18.700351742021617</v>
      </c>
      <c r="N233" s="7">
        <v>46082</v>
      </c>
    </row>
    <row r="234" spans="1:14" x14ac:dyDescent="0.25">
      <c r="A234" s="3" t="s">
        <v>78</v>
      </c>
      <c r="B234" s="3" t="str">
        <f t="shared" si="16"/>
        <v>000-536-292</v>
      </c>
      <c r="C234" s="3" t="s">
        <v>79</v>
      </c>
      <c r="D234" s="3">
        <v>292</v>
      </c>
      <c r="E234" s="4" t="s">
        <v>80</v>
      </c>
      <c r="F234" s="4">
        <v>36</v>
      </c>
      <c r="G234" s="4">
        <v>488506</v>
      </c>
      <c r="H234" s="4" t="s">
        <v>22</v>
      </c>
      <c r="I234" s="4">
        <v>52827</v>
      </c>
      <c r="J234" s="4">
        <v>1011344</v>
      </c>
      <c r="K234" s="4">
        <v>566235</v>
      </c>
      <c r="L234" s="4">
        <f t="shared" si="14"/>
        <v>10.71866659094781</v>
      </c>
      <c r="M234" s="4">
        <f t="shared" si="15"/>
        <v>19.144452647320499</v>
      </c>
      <c r="N234" s="7">
        <v>46082</v>
      </c>
    </row>
    <row r="235" spans="1:14" x14ac:dyDescent="0.25">
      <c r="A235" s="3" t="s">
        <v>81</v>
      </c>
      <c r="B235" s="3" t="str">
        <f t="shared" si="16"/>
        <v>000-536-294</v>
      </c>
      <c r="C235" s="3" t="s">
        <v>82</v>
      </c>
      <c r="D235" s="3">
        <v>294</v>
      </c>
      <c r="E235" s="4" t="s">
        <v>83</v>
      </c>
      <c r="F235" s="4">
        <v>36</v>
      </c>
      <c r="G235" s="4">
        <v>559255</v>
      </c>
      <c r="H235" s="4" t="s">
        <v>22</v>
      </c>
      <c r="I235" s="4">
        <v>43544</v>
      </c>
      <c r="J235" s="4">
        <v>997893</v>
      </c>
      <c r="K235" s="4">
        <v>613906</v>
      </c>
      <c r="L235" s="4">
        <f t="shared" si="14"/>
        <v>14.098521036193276</v>
      </c>
      <c r="M235" s="4">
        <f t="shared" si="15"/>
        <v>22.916888664339517</v>
      </c>
      <c r="N235" s="7">
        <v>46082</v>
      </c>
    </row>
    <row r="236" spans="1:14" x14ac:dyDescent="0.25">
      <c r="A236" s="3" t="s">
        <v>84</v>
      </c>
      <c r="B236" s="3" t="str">
        <f t="shared" si="16"/>
        <v>000-536-297</v>
      </c>
      <c r="C236" s="3" t="s">
        <v>85</v>
      </c>
      <c r="D236" s="3">
        <v>297</v>
      </c>
      <c r="E236" s="4" t="s">
        <v>86</v>
      </c>
      <c r="F236" s="4">
        <v>36</v>
      </c>
      <c r="G236" s="4">
        <v>865645</v>
      </c>
      <c r="H236" s="4" t="s">
        <v>22</v>
      </c>
      <c r="I236" s="4">
        <v>58232</v>
      </c>
      <c r="J236" s="4">
        <v>1785592</v>
      </c>
      <c r="K236" s="4">
        <v>1104421</v>
      </c>
      <c r="L236" s="4">
        <f t="shared" si="14"/>
        <v>18.965877867838987</v>
      </c>
      <c r="M236" s="4">
        <f t="shared" si="15"/>
        <v>30.663415304300042</v>
      </c>
      <c r="N236" s="7">
        <v>46082</v>
      </c>
    </row>
    <row r="237" spans="1:14" x14ac:dyDescent="0.25">
      <c r="A237" s="3" t="s">
        <v>87</v>
      </c>
      <c r="B237" s="3" t="str">
        <f t="shared" si="16"/>
        <v>000-536-299</v>
      </c>
      <c r="C237" s="3" t="s">
        <v>88</v>
      </c>
      <c r="D237" s="3">
        <v>299</v>
      </c>
      <c r="E237" s="4" t="s">
        <v>89</v>
      </c>
      <c r="F237" s="4">
        <v>36</v>
      </c>
      <c r="G237" s="4">
        <v>561776</v>
      </c>
      <c r="H237" s="4" t="s">
        <v>71</v>
      </c>
      <c r="I237" s="4">
        <v>27648</v>
      </c>
      <c r="J237" s="4">
        <v>514345</v>
      </c>
      <c r="K237" s="4">
        <v>307922</v>
      </c>
      <c r="L237" s="4">
        <f t="shared" si="14"/>
        <v>11.13722511574074</v>
      </c>
      <c r="M237" s="4">
        <f t="shared" si="15"/>
        <v>18.603334780092592</v>
      </c>
      <c r="N237" s="7">
        <v>46082</v>
      </c>
    </row>
    <row r="238" spans="1:14" x14ac:dyDescent="0.25">
      <c r="A238" s="3" t="s">
        <v>496</v>
      </c>
      <c r="B238" s="3" t="str">
        <f t="shared" si="16"/>
        <v>000-544-301</v>
      </c>
      <c r="C238" s="3" t="s">
        <v>497</v>
      </c>
      <c r="D238" s="3">
        <v>301</v>
      </c>
      <c r="E238" s="4" t="s">
        <v>498</v>
      </c>
      <c r="F238" s="4">
        <v>44</v>
      </c>
      <c r="G238" s="4">
        <v>710206</v>
      </c>
      <c r="H238" s="4" t="s">
        <v>22</v>
      </c>
      <c r="I238" s="4">
        <v>63474</v>
      </c>
      <c r="J238" s="4">
        <v>3601984</v>
      </c>
      <c r="K238" s="4">
        <v>2183048</v>
      </c>
      <c r="L238" s="4">
        <f t="shared" si="14"/>
        <v>34.392790748968082</v>
      </c>
      <c r="M238" s="4">
        <f t="shared" si="15"/>
        <v>56.74739263320415</v>
      </c>
      <c r="N238" s="7">
        <v>45778</v>
      </c>
    </row>
    <row r="239" spans="1:14" x14ac:dyDescent="0.25">
      <c r="A239" s="3" t="s">
        <v>430</v>
      </c>
      <c r="B239" s="3" t="str">
        <f t="shared" si="16"/>
        <v>000-543-302</v>
      </c>
      <c r="C239" s="3" t="s">
        <v>431</v>
      </c>
      <c r="D239" s="3">
        <v>302</v>
      </c>
      <c r="E239" s="4" t="s">
        <v>432</v>
      </c>
      <c r="F239" s="4">
        <v>43</v>
      </c>
      <c r="G239" s="4">
        <v>363900</v>
      </c>
      <c r="H239" s="4" t="s">
        <v>22</v>
      </c>
      <c r="I239" s="4">
        <v>44577</v>
      </c>
      <c r="J239" s="4">
        <v>1512596</v>
      </c>
      <c r="K239" s="4">
        <v>746303</v>
      </c>
      <c r="L239" s="4">
        <f t="shared" si="14"/>
        <v>16.741884828499003</v>
      </c>
      <c r="M239" s="4">
        <f t="shared" si="15"/>
        <v>33.932207192049709</v>
      </c>
      <c r="N239" s="7">
        <v>46143</v>
      </c>
    </row>
    <row r="240" spans="1:14" x14ac:dyDescent="0.25">
      <c r="A240" s="3" t="s">
        <v>559</v>
      </c>
      <c r="B240" s="3" t="str">
        <f t="shared" si="16"/>
        <v>000-545-303</v>
      </c>
      <c r="C240" s="3" t="s">
        <v>560</v>
      </c>
      <c r="D240" s="3">
        <v>303</v>
      </c>
      <c r="E240" s="4" t="s">
        <v>561</v>
      </c>
      <c r="F240" s="4">
        <v>45</v>
      </c>
      <c r="G240" s="4">
        <v>1064764</v>
      </c>
      <c r="H240" s="4" t="s">
        <v>22</v>
      </c>
      <c r="I240" s="4">
        <v>70115</v>
      </c>
      <c r="J240" s="4">
        <v>4272573</v>
      </c>
      <c r="K240" s="4">
        <v>2447789</v>
      </c>
      <c r="L240" s="4">
        <f t="shared" si="14"/>
        <v>34.911060400770161</v>
      </c>
      <c r="M240" s="4">
        <f t="shared" si="15"/>
        <v>60.936646937174643</v>
      </c>
      <c r="N240" s="7">
        <v>45962</v>
      </c>
    </row>
    <row r="241" spans="1:14" x14ac:dyDescent="0.25">
      <c r="A241" s="3" t="s">
        <v>270</v>
      </c>
      <c r="B241" s="3" t="str">
        <f t="shared" si="16"/>
        <v>000-541-304</v>
      </c>
      <c r="C241" s="3" t="s">
        <v>271</v>
      </c>
      <c r="D241" s="3">
        <v>304</v>
      </c>
      <c r="E241" s="4" t="s">
        <v>272</v>
      </c>
      <c r="F241" s="4">
        <v>41</v>
      </c>
      <c r="G241" s="4">
        <v>941591</v>
      </c>
      <c r="H241" s="4" t="s">
        <v>18</v>
      </c>
      <c r="I241" s="4">
        <v>88749</v>
      </c>
      <c r="J241" s="4">
        <v>7892502</v>
      </c>
      <c r="K241" s="4">
        <v>3246365</v>
      </c>
      <c r="L241" s="4">
        <f t="shared" si="14"/>
        <v>36.579172723072936</v>
      </c>
      <c r="M241" s="4">
        <f t="shared" si="15"/>
        <v>88.9306020349525</v>
      </c>
      <c r="N241" s="7">
        <v>46143</v>
      </c>
    </row>
    <row r="242" spans="1:14" x14ac:dyDescent="0.25">
      <c r="A242" s="3" t="s">
        <v>562</v>
      </c>
      <c r="B242" s="3" t="str">
        <f t="shared" si="16"/>
        <v>000-545-306</v>
      </c>
      <c r="C242" s="3" t="s">
        <v>563</v>
      </c>
      <c r="D242" s="3">
        <v>306</v>
      </c>
      <c r="E242" s="4" t="s">
        <v>564</v>
      </c>
      <c r="F242" s="4">
        <v>45</v>
      </c>
      <c r="G242" s="4">
        <v>758656</v>
      </c>
      <c r="H242" s="4" t="s">
        <v>22</v>
      </c>
      <c r="I242" s="4">
        <v>62050</v>
      </c>
      <c r="J242" s="4">
        <v>3314736</v>
      </c>
      <c r="K242" s="4">
        <v>2018560</v>
      </c>
      <c r="L242" s="4">
        <f t="shared" si="14"/>
        <v>32.531184528605962</v>
      </c>
      <c r="M242" s="4">
        <f t="shared" si="15"/>
        <v>53.42040290088638</v>
      </c>
      <c r="N242" s="7">
        <v>45962</v>
      </c>
    </row>
    <row r="243" spans="1:14" x14ac:dyDescent="0.25">
      <c r="A243" s="3" t="s">
        <v>648</v>
      </c>
      <c r="B243" s="3" t="str">
        <f t="shared" si="16"/>
        <v>000-546-308</v>
      </c>
      <c r="C243" s="3" t="s">
        <v>649</v>
      </c>
      <c r="D243" s="3">
        <v>308</v>
      </c>
      <c r="E243" s="4" t="s">
        <v>650</v>
      </c>
      <c r="F243" s="4">
        <v>46</v>
      </c>
      <c r="G243" s="4">
        <v>1281621</v>
      </c>
      <c r="H243" s="4" t="s">
        <v>18</v>
      </c>
      <c r="I243" s="4">
        <v>102852</v>
      </c>
      <c r="J243" s="4">
        <v>4663948</v>
      </c>
      <c r="K243" s="4">
        <v>2304387</v>
      </c>
      <c r="L243" s="4">
        <f t="shared" si="14"/>
        <v>22.404882744137208</v>
      </c>
      <c r="M243" s="4">
        <f t="shared" si="15"/>
        <v>45.346206199198846</v>
      </c>
      <c r="N243" s="7">
        <v>46235</v>
      </c>
    </row>
    <row r="244" spans="1:14" x14ac:dyDescent="0.25">
      <c r="A244" s="3" t="s">
        <v>38</v>
      </c>
      <c r="B244" s="3" t="str">
        <f t="shared" ref="B244:B246" si="17">"000-50"&amp;F244&amp;"-"&amp;RIGHT(A244,3)</f>
        <v>000-509-310</v>
      </c>
      <c r="C244" s="3" t="s">
        <v>39</v>
      </c>
      <c r="D244" s="3">
        <v>310</v>
      </c>
      <c r="E244" s="4" t="s">
        <v>40</v>
      </c>
      <c r="F244" s="4">
        <v>9</v>
      </c>
      <c r="G244" s="4">
        <v>322417</v>
      </c>
      <c r="H244" s="4" t="s">
        <v>22</v>
      </c>
      <c r="I244" s="4">
        <v>39459</v>
      </c>
      <c r="J244" s="4">
        <v>1111864</v>
      </c>
      <c r="K244" s="4">
        <v>772727</v>
      </c>
      <c r="L244" s="4">
        <f t="shared" si="14"/>
        <v>19.58303555589346</v>
      </c>
      <c r="M244" s="4">
        <f t="shared" si="15"/>
        <v>28.177703439012646</v>
      </c>
      <c r="N244" s="7">
        <v>46327</v>
      </c>
    </row>
    <row r="245" spans="1:14" x14ac:dyDescent="0.25">
      <c r="A245" s="9" t="s">
        <v>44</v>
      </c>
      <c r="B245" s="9" t="str">
        <f t="shared" si="17"/>
        <v>000-509-311</v>
      </c>
      <c r="C245" s="9"/>
      <c r="D245" s="9">
        <v>311</v>
      </c>
      <c r="E245" s="10" t="s">
        <v>45</v>
      </c>
      <c r="F245" s="10">
        <v>9</v>
      </c>
      <c r="G245" s="10"/>
      <c r="H245" s="10"/>
      <c r="I245" s="10"/>
      <c r="J245" s="10"/>
      <c r="K245" s="10"/>
      <c r="L245" s="4" t="str">
        <f t="shared" si="14"/>
        <v/>
      </c>
      <c r="M245" s="4" t="str">
        <f t="shared" si="15"/>
        <v/>
      </c>
      <c r="N245" s="7">
        <v>46327</v>
      </c>
    </row>
    <row r="246" spans="1:14" x14ac:dyDescent="0.25">
      <c r="A246" s="3" t="s">
        <v>41</v>
      </c>
      <c r="B246" s="3" t="str">
        <f t="shared" si="17"/>
        <v>000-509-312</v>
      </c>
      <c r="C246" s="3" t="s">
        <v>42</v>
      </c>
      <c r="D246" s="3">
        <v>312</v>
      </c>
      <c r="E246" s="4" t="s">
        <v>43</v>
      </c>
      <c r="F246" s="4">
        <v>9</v>
      </c>
      <c r="G246" s="4">
        <v>544893</v>
      </c>
      <c r="H246" s="4" t="s">
        <v>22</v>
      </c>
      <c r="I246" s="4">
        <v>33064</v>
      </c>
      <c r="J246" s="4">
        <v>635358</v>
      </c>
      <c r="K246" s="4">
        <v>439668</v>
      </c>
      <c r="L246" s="4">
        <f t="shared" si="14"/>
        <v>13.297483668037746</v>
      </c>
      <c r="M246" s="4">
        <f t="shared" si="15"/>
        <v>19.21600532300992</v>
      </c>
      <c r="N246" s="7">
        <v>46327</v>
      </c>
    </row>
    <row r="247" spans="1:14" x14ac:dyDescent="0.25">
      <c r="A247" s="3" t="s">
        <v>651</v>
      </c>
      <c r="B247" s="3" t="str">
        <f t="shared" ref="B247:B266" si="18">"000-5"&amp;F247&amp;"-"&amp;RIGHT(A247,3)</f>
        <v>000-546-317</v>
      </c>
      <c r="C247" s="3" t="s">
        <v>652</v>
      </c>
      <c r="D247" s="3">
        <v>317</v>
      </c>
      <c r="E247" s="4" t="s">
        <v>653</v>
      </c>
      <c r="F247" s="4">
        <v>46</v>
      </c>
      <c r="G247" s="4">
        <v>442446</v>
      </c>
      <c r="H247" s="4" t="s">
        <v>22</v>
      </c>
      <c r="I247" s="4">
        <v>41316</v>
      </c>
      <c r="J247" s="4">
        <v>1757255</v>
      </c>
      <c r="K247" s="4">
        <v>944761</v>
      </c>
      <c r="L247" s="4">
        <f t="shared" si="14"/>
        <v>22.866710233323651</v>
      </c>
      <c r="M247" s="4">
        <f t="shared" si="15"/>
        <v>42.53206990028076</v>
      </c>
      <c r="N247" s="7">
        <v>46235</v>
      </c>
    </row>
    <row r="248" spans="1:14" x14ac:dyDescent="0.25">
      <c r="A248" s="3" t="s">
        <v>900</v>
      </c>
      <c r="B248" s="3" t="str">
        <f t="shared" si="18"/>
        <v>000-549-318</v>
      </c>
      <c r="C248" s="3" t="s">
        <v>901</v>
      </c>
      <c r="D248" s="3">
        <v>318</v>
      </c>
      <c r="E248" s="4" t="s">
        <v>902</v>
      </c>
      <c r="F248" s="4">
        <v>49</v>
      </c>
      <c r="G248" s="4">
        <v>870704</v>
      </c>
      <c r="H248" s="4" t="s">
        <v>22</v>
      </c>
      <c r="I248" s="4">
        <v>81157</v>
      </c>
      <c r="J248" s="4">
        <v>3313731</v>
      </c>
      <c r="K248" s="4">
        <v>2311422</v>
      </c>
      <c r="L248" s="4">
        <f t="shared" si="14"/>
        <v>28.480870411671205</v>
      </c>
      <c r="M248" s="4">
        <f t="shared" si="15"/>
        <v>40.831117463681508</v>
      </c>
      <c r="N248" s="7">
        <v>46296</v>
      </c>
    </row>
    <row r="249" spans="1:14" x14ac:dyDescent="0.25">
      <c r="A249" s="3" t="s">
        <v>90</v>
      </c>
      <c r="B249" s="3" t="str">
        <f t="shared" si="18"/>
        <v>000-536-319</v>
      </c>
      <c r="C249" s="3" t="s">
        <v>91</v>
      </c>
      <c r="D249" s="3">
        <v>319</v>
      </c>
      <c r="E249" s="4" t="s">
        <v>92</v>
      </c>
      <c r="F249" s="4">
        <v>36</v>
      </c>
      <c r="G249" s="4">
        <v>638128</v>
      </c>
      <c r="H249" s="4" t="s">
        <v>22</v>
      </c>
      <c r="I249" s="4">
        <v>45499</v>
      </c>
      <c r="J249" s="4">
        <v>1062333</v>
      </c>
      <c r="K249" s="4">
        <v>794324</v>
      </c>
      <c r="L249" s="4">
        <f t="shared" si="14"/>
        <v>17.458054023165346</v>
      </c>
      <c r="M249" s="4">
        <f t="shared" si="15"/>
        <v>23.348491175630233</v>
      </c>
      <c r="N249" s="7">
        <v>46082</v>
      </c>
    </row>
    <row r="250" spans="1:14" x14ac:dyDescent="0.25">
      <c r="A250" s="3" t="s">
        <v>47</v>
      </c>
      <c r="B250" s="3" t="str">
        <f t="shared" ref="B250:B251" si="19">"000-50"&amp;F250&amp;"-"&amp;RIGHT(A250,3)</f>
        <v>000-509-320</v>
      </c>
      <c r="C250" s="3" t="s">
        <v>48</v>
      </c>
      <c r="D250" s="3">
        <v>320</v>
      </c>
      <c r="E250" s="4" t="s">
        <v>49</v>
      </c>
      <c r="F250" s="4">
        <v>9</v>
      </c>
      <c r="G250" s="4">
        <v>552595</v>
      </c>
      <c r="H250" s="4" t="s">
        <v>22</v>
      </c>
      <c r="I250" s="4">
        <v>51573</v>
      </c>
      <c r="J250" s="4">
        <v>2064458</v>
      </c>
      <c r="K250" s="4">
        <v>1575383</v>
      </c>
      <c r="L250" s="4">
        <f t="shared" si="14"/>
        <v>30.546662013068854</v>
      </c>
      <c r="M250" s="4">
        <f t="shared" si="15"/>
        <v>40.029821805983751</v>
      </c>
      <c r="N250" s="7">
        <v>46327</v>
      </c>
    </row>
    <row r="251" spans="1:14" x14ac:dyDescent="0.25">
      <c r="A251" s="3" t="s">
        <v>50</v>
      </c>
      <c r="B251" s="3" t="str">
        <f t="shared" si="19"/>
        <v>000-509-321</v>
      </c>
      <c r="C251" s="3" t="s">
        <v>51</v>
      </c>
      <c r="D251" s="3">
        <v>321</v>
      </c>
      <c r="E251" s="4" t="s">
        <v>52</v>
      </c>
      <c r="F251" s="4">
        <v>9</v>
      </c>
      <c r="G251" s="4">
        <v>262489</v>
      </c>
      <c r="H251" s="4" t="s">
        <v>22</v>
      </c>
      <c r="I251" s="4">
        <v>39288</v>
      </c>
      <c r="J251" s="4">
        <v>292460</v>
      </c>
      <c r="K251" s="4">
        <v>189339</v>
      </c>
      <c r="L251" s="4">
        <f t="shared" si="14"/>
        <v>4.8192577886377519</v>
      </c>
      <c r="M251" s="4">
        <f t="shared" si="15"/>
        <v>7.4440032579922626</v>
      </c>
      <c r="N251" s="7">
        <v>46327</v>
      </c>
    </row>
    <row r="252" spans="1:14" x14ac:dyDescent="0.25">
      <c r="A252" s="3" t="s">
        <v>903</v>
      </c>
      <c r="B252" s="3" t="str">
        <f t="shared" si="18"/>
        <v>000-549-322</v>
      </c>
      <c r="C252" s="3" t="s">
        <v>904</v>
      </c>
      <c r="D252" s="3">
        <v>322</v>
      </c>
      <c r="E252" s="4" t="s">
        <v>905</v>
      </c>
      <c r="F252" s="4">
        <v>49</v>
      </c>
      <c r="G252" s="4">
        <v>343215</v>
      </c>
      <c r="H252" s="4" t="s">
        <v>22</v>
      </c>
      <c r="I252" s="4">
        <v>58187</v>
      </c>
      <c r="J252" s="4">
        <v>1298513</v>
      </c>
      <c r="K252" s="4">
        <v>868065</v>
      </c>
      <c r="L252" s="4">
        <f t="shared" si="14"/>
        <v>14.918538505164383</v>
      </c>
      <c r="M252" s="4">
        <f t="shared" si="15"/>
        <v>22.316204650523314</v>
      </c>
      <c r="N252" s="7">
        <v>46296</v>
      </c>
    </row>
    <row r="253" spans="1:14" x14ac:dyDescent="0.25">
      <c r="A253" s="3" t="s">
        <v>709</v>
      </c>
      <c r="B253" s="3" t="str">
        <f t="shared" si="18"/>
        <v>000-547-323</v>
      </c>
      <c r="C253" s="3" t="s">
        <v>710</v>
      </c>
      <c r="D253" s="3">
        <v>323</v>
      </c>
      <c r="E253" s="4" t="s">
        <v>711</v>
      </c>
      <c r="F253" s="4">
        <v>47</v>
      </c>
      <c r="G253" s="4">
        <v>1097902</v>
      </c>
      <c r="H253" s="4" t="s">
        <v>22</v>
      </c>
      <c r="I253" s="4">
        <v>76366</v>
      </c>
      <c r="J253" s="4">
        <v>5097406</v>
      </c>
      <c r="K253" s="4">
        <v>3085055</v>
      </c>
      <c r="L253" s="4">
        <f t="shared" si="14"/>
        <v>40.398279338972841</v>
      </c>
      <c r="M253" s="4">
        <f t="shared" si="15"/>
        <v>66.749679176596914</v>
      </c>
      <c r="N253" s="7">
        <v>46235</v>
      </c>
    </row>
    <row r="254" spans="1:14" x14ac:dyDescent="0.25">
      <c r="A254" s="3" t="s">
        <v>712</v>
      </c>
      <c r="B254" s="3" t="str">
        <f t="shared" si="18"/>
        <v>000-547-325</v>
      </c>
      <c r="C254" s="3" t="s">
        <v>713</v>
      </c>
      <c r="D254" s="3">
        <v>325</v>
      </c>
      <c r="E254" s="4" t="s">
        <v>714</v>
      </c>
      <c r="F254" s="4">
        <v>47</v>
      </c>
      <c r="G254" s="4">
        <v>914323</v>
      </c>
      <c r="H254" s="4" t="s">
        <v>22</v>
      </c>
      <c r="I254" s="4">
        <v>78221</v>
      </c>
      <c r="J254" s="4">
        <v>2931352</v>
      </c>
      <c r="K254" s="4">
        <v>1908513</v>
      </c>
      <c r="L254" s="4">
        <f t="shared" si="14"/>
        <v>24.398984927321308</v>
      </c>
      <c r="M254" s="4">
        <f t="shared" si="15"/>
        <v>37.47525600542054</v>
      </c>
      <c r="N254" s="7">
        <v>46235</v>
      </c>
    </row>
    <row r="255" spans="1:14" x14ac:dyDescent="0.25">
      <c r="A255" s="3" t="s">
        <v>433</v>
      </c>
      <c r="B255" s="3" t="str">
        <f t="shared" si="18"/>
        <v>000-543-337</v>
      </c>
      <c r="C255" s="3" t="s">
        <v>434</v>
      </c>
      <c r="D255" s="3">
        <v>337</v>
      </c>
      <c r="E255" s="4" t="s">
        <v>435</v>
      </c>
      <c r="F255" s="4">
        <v>43</v>
      </c>
      <c r="G255" s="4">
        <v>218880</v>
      </c>
      <c r="H255" s="4" t="s">
        <v>257</v>
      </c>
      <c r="I255" s="4">
        <v>23580</v>
      </c>
      <c r="J255" s="4">
        <v>394967</v>
      </c>
      <c r="K255" s="4">
        <v>202387</v>
      </c>
      <c r="L255" s="4">
        <f t="shared" si="14"/>
        <v>8.5829940627650547</v>
      </c>
      <c r="M255" s="4">
        <f t="shared" si="15"/>
        <v>16.750084817642069</v>
      </c>
      <c r="N255" s="7">
        <v>46143</v>
      </c>
    </row>
    <row r="256" spans="1:14" x14ac:dyDescent="0.25">
      <c r="A256" s="3" t="s">
        <v>342</v>
      </c>
      <c r="B256" s="3" t="str">
        <f t="shared" si="18"/>
        <v>000-542-340</v>
      </c>
      <c r="C256" s="3" t="s">
        <v>343</v>
      </c>
      <c r="D256" s="3">
        <v>340</v>
      </c>
      <c r="E256" s="4" t="s">
        <v>344</v>
      </c>
      <c r="F256" s="4">
        <v>42</v>
      </c>
      <c r="G256" s="4">
        <v>292196</v>
      </c>
      <c r="H256" s="4" t="s">
        <v>22</v>
      </c>
      <c r="I256" s="4">
        <v>31463</v>
      </c>
      <c r="J256" s="4">
        <v>589381</v>
      </c>
      <c r="K256" s="4">
        <v>350346</v>
      </c>
      <c r="L256" s="4">
        <f t="shared" si="14"/>
        <v>11.135174649588405</v>
      </c>
      <c r="M256" s="4">
        <f t="shared" si="15"/>
        <v>18.732511203636015</v>
      </c>
      <c r="N256" s="7">
        <v>45962</v>
      </c>
    </row>
    <row r="257" spans="1:14" x14ac:dyDescent="0.25">
      <c r="A257" s="3" t="s">
        <v>906</v>
      </c>
      <c r="B257" s="3" t="str">
        <f t="shared" si="18"/>
        <v>000-549-341</v>
      </c>
      <c r="C257" s="3" t="s">
        <v>907</v>
      </c>
      <c r="D257" s="3">
        <v>341</v>
      </c>
      <c r="E257" s="4" t="s">
        <v>908</v>
      </c>
      <c r="F257" s="4">
        <v>49</v>
      </c>
      <c r="G257" s="4">
        <v>606279</v>
      </c>
      <c r="H257" s="4" t="s">
        <v>22</v>
      </c>
      <c r="I257" s="4">
        <v>57065</v>
      </c>
      <c r="J257" s="4">
        <v>2505287</v>
      </c>
      <c r="K257" s="4">
        <v>1517966</v>
      </c>
      <c r="L257" s="4">
        <f t="shared" si="14"/>
        <v>26.600648383422413</v>
      </c>
      <c r="M257" s="4">
        <f t="shared" si="15"/>
        <v>43.902339437483569</v>
      </c>
      <c r="N257" s="7">
        <v>46296</v>
      </c>
    </row>
    <row r="258" spans="1:14" x14ac:dyDescent="0.25">
      <c r="A258" s="3" t="s">
        <v>499</v>
      </c>
      <c r="B258" s="3" t="str">
        <f t="shared" si="18"/>
        <v>000-544-346</v>
      </c>
      <c r="C258" s="3" t="s">
        <v>500</v>
      </c>
      <c r="D258" s="3">
        <v>346</v>
      </c>
      <c r="E258" s="4" t="s">
        <v>501</v>
      </c>
      <c r="F258" s="4">
        <v>44</v>
      </c>
      <c r="G258" s="4">
        <v>629282</v>
      </c>
      <c r="H258" s="4" t="s">
        <v>22</v>
      </c>
      <c r="I258" s="4">
        <v>57004</v>
      </c>
      <c r="J258" s="4">
        <v>2632064</v>
      </c>
      <c r="K258" s="4">
        <v>1596639</v>
      </c>
      <c r="L258" s="4">
        <f t="shared" si="14"/>
        <v>28.009244965265594</v>
      </c>
      <c r="M258" s="4">
        <f t="shared" si="15"/>
        <v>46.173321170444183</v>
      </c>
      <c r="N258" s="7">
        <v>45778</v>
      </c>
    </row>
    <row r="259" spans="1:14" x14ac:dyDescent="0.25">
      <c r="A259" s="3" t="s">
        <v>115</v>
      </c>
      <c r="B259" s="3" t="str">
        <f t="shared" si="18"/>
        <v>000-539-350</v>
      </c>
      <c r="C259" s="3" t="s">
        <v>116</v>
      </c>
      <c r="D259" s="3">
        <v>350</v>
      </c>
      <c r="E259" s="4" t="s">
        <v>117</v>
      </c>
      <c r="F259" s="4">
        <v>39</v>
      </c>
      <c r="G259" s="4">
        <v>1145334</v>
      </c>
      <c r="H259" s="4" t="s">
        <v>22</v>
      </c>
      <c r="I259" s="4">
        <v>38552</v>
      </c>
      <c r="J259" s="4">
        <v>830060</v>
      </c>
      <c r="K259" s="4">
        <v>427024</v>
      </c>
      <c r="L259" s="4">
        <f t="shared" si="14"/>
        <v>11.076571902884416</v>
      </c>
      <c r="M259" s="4">
        <f t="shared" si="15"/>
        <v>21.530919277858477</v>
      </c>
      <c r="N259" s="7">
        <v>46082</v>
      </c>
    </row>
    <row r="260" spans="1:14" x14ac:dyDescent="0.25">
      <c r="A260" s="3" t="s">
        <v>118</v>
      </c>
      <c r="B260" s="3" t="str">
        <f t="shared" si="18"/>
        <v>000-539-351</v>
      </c>
      <c r="C260" s="3" t="s">
        <v>119</v>
      </c>
      <c r="D260" s="3">
        <v>351</v>
      </c>
      <c r="E260" s="4" t="s">
        <v>120</v>
      </c>
      <c r="F260" s="4">
        <v>39</v>
      </c>
      <c r="G260" s="4">
        <v>968150</v>
      </c>
      <c r="H260" s="4" t="s">
        <v>22</v>
      </c>
      <c r="I260" s="4">
        <v>34751</v>
      </c>
      <c r="J260" s="4">
        <v>1248198</v>
      </c>
      <c r="K260" s="4">
        <v>781124</v>
      </c>
      <c r="L260" s="4">
        <f t="shared" si="14"/>
        <v>22.477741647722368</v>
      </c>
      <c r="M260" s="4">
        <f t="shared" si="15"/>
        <v>35.91833328537308</v>
      </c>
      <c r="N260" s="7">
        <v>46082</v>
      </c>
    </row>
    <row r="261" spans="1:14" x14ac:dyDescent="0.25">
      <c r="A261" s="3" t="s">
        <v>121</v>
      </c>
      <c r="B261" s="3" t="str">
        <f t="shared" si="18"/>
        <v>000-539-352</v>
      </c>
      <c r="C261" s="3" t="s">
        <v>122</v>
      </c>
      <c r="D261" s="3">
        <v>352</v>
      </c>
      <c r="E261" s="4" t="s">
        <v>123</v>
      </c>
      <c r="F261" s="4">
        <v>39</v>
      </c>
      <c r="G261" s="4">
        <v>1756131</v>
      </c>
      <c r="H261" s="4" t="s">
        <v>18</v>
      </c>
      <c r="I261" s="4">
        <v>53724</v>
      </c>
      <c r="J261" s="4">
        <v>601019</v>
      </c>
      <c r="K261" s="4">
        <v>137528</v>
      </c>
      <c r="L261" s="4">
        <f t="shared" si="14"/>
        <v>2.5598987417169234</v>
      </c>
      <c r="M261" s="4">
        <f t="shared" si="15"/>
        <v>11.187160300796664</v>
      </c>
      <c r="N261" s="7">
        <v>46082</v>
      </c>
    </row>
    <row r="262" spans="1:14" x14ac:dyDescent="0.25">
      <c r="A262" s="3" t="s">
        <v>436</v>
      </c>
      <c r="B262" s="3" t="str">
        <f t="shared" si="18"/>
        <v>000-543-353</v>
      </c>
      <c r="C262" s="3" t="s">
        <v>437</v>
      </c>
      <c r="D262" s="3">
        <v>353</v>
      </c>
      <c r="E262" s="4" t="s">
        <v>438</v>
      </c>
      <c r="F262" s="4">
        <v>43</v>
      </c>
      <c r="G262" s="4">
        <v>268159</v>
      </c>
      <c r="H262" s="4" t="s">
        <v>22</v>
      </c>
      <c r="I262" s="4">
        <v>36267</v>
      </c>
      <c r="J262" s="4">
        <v>840350</v>
      </c>
      <c r="K262" s="4">
        <v>463647</v>
      </c>
      <c r="L262" s="4">
        <f t="shared" si="14"/>
        <v>12.784266688725287</v>
      </c>
      <c r="M262" s="4">
        <f t="shared" si="15"/>
        <v>23.171202470565529</v>
      </c>
      <c r="N262" s="7">
        <v>46143</v>
      </c>
    </row>
    <row r="263" spans="1:14" x14ac:dyDescent="0.25">
      <c r="A263" s="3" t="s">
        <v>370</v>
      </c>
      <c r="B263" s="3" t="str">
        <f t="shared" si="18"/>
        <v>000-543-355</v>
      </c>
      <c r="C263" s="3" t="s">
        <v>371</v>
      </c>
      <c r="D263" s="3">
        <v>355</v>
      </c>
      <c r="E263" s="4" t="s">
        <v>372</v>
      </c>
      <c r="F263" s="4">
        <v>43</v>
      </c>
      <c r="G263" s="4">
        <v>6835</v>
      </c>
      <c r="H263" s="4" t="s">
        <v>22</v>
      </c>
      <c r="I263" s="4">
        <v>1859</v>
      </c>
      <c r="J263" s="4">
        <v>10737</v>
      </c>
      <c r="K263" s="4">
        <v>2912</v>
      </c>
      <c r="L263" s="4">
        <f t="shared" si="14"/>
        <v>1.5664335664335665</v>
      </c>
      <c r="M263" s="4">
        <f t="shared" si="15"/>
        <v>5.7756858526089294</v>
      </c>
      <c r="N263" s="7">
        <v>46143</v>
      </c>
    </row>
    <row r="264" spans="1:14" x14ac:dyDescent="0.25">
      <c r="A264" s="3" t="s">
        <v>439</v>
      </c>
      <c r="B264" s="3" t="str">
        <f t="shared" si="18"/>
        <v>000-543-356</v>
      </c>
      <c r="C264" s="3" t="s">
        <v>440</v>
      </c>
      <c r="D264" s="3">
        <v>356</v>
      </c>
      <c r="E264" s="4" t="s">
        <v>441</v>
      </c>
      <c r="F264" s="4">
        <v>43</v>
      </c>
      <c r="G264" s="4">
        <v>427475</v>
      </c>
      <c r="H264" s="4" t="s">
        <v>22</v>
      </c>
      <c r="I264" s="4">
        <v>55883</v>
      </c>
      <c r="J264" s="4">
        <v>2052042</v>
      </c>
      <c r="K264" s="4">
        <v>1132440</v>
      </c>
      <c r="L264" s="4">
        <f t="shared" si="14"/>
        <v>20.26448114811302</v>
      </c>
      <c r="M264" s="4">
        <f t="shared" si="15"/>
        <v>36.720326396220678</v>
      </c>
      <c r="N264" s="7">
        <v>46143</v>
      </c>
    </row>
    <row r="265" spans="1:14" x14ac:dyDescent="0.25">
      <c r="A265" s="3" t="s">
        <v>273</v>
      </c>
      <c r="B265" s="3" t="str">
        <f t="shared" si="18"/>
        <v>000-541-360</v>
      </c>
      <c r="C265" s="3" t="s">
        <v>274</v>
      </c>
      <c r="D265" s="3">
        <v>360</v>
      </c>
      <c r="E265" s="4" t="s">
        <v>275</v>
      </c>
      <c r="F265" s="4">
        <v>41</v>
      </c>
      <c r="G265" s="4">
        <v>479184</v>
      </c>
      <c r="H265" s="4" t="s">
        <v>22</v>
      </c>
      <c r="I265" s="4">
        <v>39932</v>
      </c>
      <c r="J265" s="4">
        <v>1647514</v>
      </c>
      <c r="K265" s="4">
        <v>966502</v>
      </c>
      <c r="L265" s="4">
        <f t="shared" si="14"/>
        <v>24.203696283682259</v>
      </c>
      <c r="M265" s="4">
        <f t="shared" si="15"/>
        <v>41.257988580586996</v>
      </c>
      <c r="N265" s="7">
        <v>46143</v>
      </c>
    </row>
    <row r="266" spans="1:14" x14ac:dyDescent="0.25">
      <c r="A266" s="3" t="s">
        <v>442</v>
      </c>
      <c r="B266" s="3" t="str">
        <f t="shared" si="18"/>
        <v>000-543-361</v>
      </c>
      <c r="C266" s="3" t="s">
        <v>443</v>
      </c>
      <c r="D266" s="3">
        <v>361</v>
      </c>
      <c r="E266" s="4" t="s">
        <v>444</v>
      </c>
      <c r="F266" s="4">
        <v>43</v>
      </c>
      <c r="G266" s="4">
        <v>745660</v>
      </c>
      <c r="H266" s="4" t="s">
        <v>22</v>
      </c>
      <c r="I266" s="4">
        <v>59500</v>
      </c>
      <c r="J266" s="4">
        <v>3704059</v>
      </c>
      <c r="K266" s="4">
        <v>1897076</v>
      </c>
      <c r="L266" s="4">
        <f t="shared" si="14"/>
        <v>31.88363025210084</v>
      </c>
      <c r="M266" s="4">
        <f t="shared" si="15"/>
        <v>62.253092436974789</v>
      </c>
      <c r="N266" s="7">
        <v>46143</v>
      </c>
    </row>
    <row r="267" spans="1:14" s="12" customFormat="1" x14ac:dyDescent="0.25">
      <c r="A267" s="9"/>
      <c r="B267" s="9" t="s">
        <v>965</v>
      </c>
      <c r="C267" s="9"/>
      <c r="D267" s="9">
        <v>363</v>
      </c>
      <c r="E267" s="10" t="s">
        <v>966</v>
      </c>
      <c r="F267" s="10">
        <v>42</v>
      </c>
      <c r="G267" s="10"/>
      <c r="H267" s="10" t="s">
        <v>257</v>
      </c>
      <c r="I267" s="10"/>
      <c r="J267" s="10"/>
      <c r="K267" s="10"/>
      <c r="L267" s="10"/>
      <c r="M267" s="10"/>
      <c r="N267" s="11">
        <v>45962</v>
      </c>
    </row>
    <row r="268" spans="1:14" x14ac:dyDescent="0.25">
      <c r="A268" s="3" t="s">
        <v>276</v>
      </c>
      <c r="B268" s="3" t="str">
        <f t="shared" ref="B268:B302" si="20">"000-5"&amp;F268&amp;"-"&amp;RIGHT(A268,3)</f>
        <v>000-541-366</v>
      </c>
      <c r="C268" s="3" t="s">
        <v>277</v>
      </c>
      <c r="D268" s="3">
        <v>366</v>
      </c>
      <c r="E268" s="4" t="s">
        <v>278</v>
      </c>
      <c r="F268" s="4">
        <v>41</v>
      </c>
      <c r="G268" s="4">
        <v>258740</v>
      </c>
      <c r="H268" s="4" t="s">
        <v>257</v>
      </c>
      <c r="I268" s="4">
        <v>30631</v>
      </c>
      <c r="J268" s="4">
        <v>686858</v>
      </c>
      <c r="K268" s="4">
        <v>57043</v>
      </c>
      <c r="L268" s="4">
        <f t="shared" si="14"/>
        <v>1.8622637197610263</v>
      </c>
      <c r="M268" s="4">
        <f t="shared" si="15"/>
        <v>22.423623126897589</v>
      </c>
      <c r="N268" s="7">
        <v>46143</v>
      </c>
    </row>
    <row r="269" spans="1:14" x14ac:dyDescent="0.25">
      <c r="A269" s="3" t="s">
        <v>279</v>
      </c>
      <c r="B269" s="3" t="str">
        <f t="shared" si="20"/>
        <v>000-541-367</v>
      </c>
      <c r="C269" s="3" t="s">
        <v>280</v>
      </c>
      <c r="D269" s="3">
        <v>367</v>
      </c>
      <c r="E269" s="4" t="s">
        <v>281</v>
      </c>
      <c r="F269" s="4">
        <v>41</v>
      </c>
      <c r="G269" s="4">
        <v>312544</v>
      </c>
      <c r="H269" s="4" t="s">
        <v>22</v>
      </c>
      <c r="I269" s="4">
        <v>37641</v>
      </c>
      <c r="J269" s="4">
        <v>784132</v>
      </c>
      <c r="K269" s="4">
        <v>449683</v>
      </c>
      <c r="L269" s="4">
        <f t="shared" si="14"/>
        <v>11.946627347838794</v>
      </c>
      <c r="M269" s="4">
        <f t="shared" si="15"/>
        <v>20.831858877288063</v>
      </c>
      <c r="N269" s="7">
        <v>46143</v>
      </c>
    </row>
    <row r="270" spans="1:14" x14ac:dyDescent="0.25">
      <c r="A270" s="3" t="s">
        <v>373</v>
      </c>
      <c r="B270" s="3" t="str">
        <f t="shared" si="20"/>
        <v>000-543-368</v>
      </c>
      <c r="C270" s="3" t="s">
        <v>374</v>
      </c>
      <c r="D270" s="3">
        <v>368</v>
      </c>
      <c r="E270" s="4" t="s">
        <v>375</v>
      </c>
      <c r="F270" s="4">
        <v>43</v>
      </c>
      <c r="G270" s="4">
        <v>243362</v>
      </c>
      <c r="H270" s="4" t="s">
        <v>22</v>
      </c>
      <c r="I270" s="4">
        <v>30560</v>
      </c>
      <c r="J270" s="4">
        <v>989453</v>
      </c>
      <c r="K270" s="4">
        <v>402551</v>
      </c>
      <c r="L270" s="4">
        <f t="shared" si="14"/>
        <v>13.172480366492147</v>
      </c>
      <c r="M270" s="4">
        <f t="shared" si="15"/>
        <v>32.377388743455498</v>
      </c>
      <c r="N270" s="7">
        <v>46143</v>
      </c>
    </row>
    <row r="271" spans="1:14" x14ac:dyDescent="0.25">
      <c r="A271" s="3" t="s">
        <v>376</v>
      </c>
      <c r="B271" s="3" t="str">
        <f t="shared" si="20"/>
        <v>000-543-370</v>
      </c>
      <c r="C271" s="3" t="s">
        <v>377</v>
      </c>
      <c r="D271" s="3">
        <v>370</v>
      </c>
      <c r="E271" s="4" t="s">
        <v>378</v>
      </c>
      <c r="F271" s="4">
        <v>43</v>
      </c>
      <c r="G271" s="4">
        <v>100700</v>
      </c>
      <c r="H271" s="4" t="s">
        <v>22</v>
      </c>
      <c r="I271" s="4">
        <v>15105</v>
      </c>
      <c r="J271" s="4">
        <v>279976</v>
      </c>
      <c r="K271" s="4">
        <v>141551</v>
      </c>
      <c r="L271" s="4">
        <f t="shared" si="14"/>
        <v>9.3711353856338953</v>
      </c>
      <c r="M271" s="4">
        <f t="shared" si="15"/>
        <v>18.535319430652102</v>
      </c>
      <c r="N271" s="7">
        <v>46143</v>
      </c>
    </row>
    <row r="272" spans="1:14" x14ac:dyDescent="0.25">
      <c r="A272" s="3" t="s">
        <v>654</v>
      </c>
      <c r="B272" s="3" t="str">
        <f t="shared" si="20"/>
        <v>000-546-372</v>
      </c>
      <c r="C272" s="3" t="s">
        <v>655</v>
      </c>
      <c r="D272" s="3">
        <v>372</v>
      </c>
      <c r="E272" s="4" t="s">
        <v>656</v>
      </c>
      <c r="F272" s="4">
        <v>46</v>
      </c>
      <c r="G272" s="4">
        <v>44610</v>
      </c>
      <c r="H272" s="4" t="s">
        <v>257</v>
      </c>
      <c r="I272" s="4">
        <v>9090</v>
      </c>
      <c r="J272" s="4">
        <v>78707</v>
      </c>
      <c r="K272" s="4">
        <v>44215</v>
      </c>
      <c r="L272" s="4">
        <f t="shared" si="14"/>
        <v>4.8641364136413641</v>
      </c>
      <c r="M272" s="4">
        <f t="shared" si="15"/>
        <v>8.6586358635863583</v>
      </c>
      <c r="N272" s="7">
        <v>46235</v>
      </c>
    </row>
    <row r="273" spans="1:14" x14ac:dyDescent="0.25">
      <c r="A273" s="3" t="s">
        <v>282</v>
      </c>
      <c r="B273" s="3" t="str">
        <f t="shared" si="20"/>
        <v>000-541-378</v>
      </c>
      <c r="C273" s="3" t="s">
        <v>283</v>
      </c>
      <c r="D273" s="3">
        <v>378</v>
      </c>
      <c r="E273" s="4" t="s">
        <v>284</v>
      </c>
      <c r="F273" s="4">
        <v>41</v>
      </c>
      <c r="G273" s="4">
        <v>862344</v>
      </c>
      <c r="H273" s="4" t="s">
        <v>22</v>
      </c>
      <c r="I273" s="4">
        <v>112325</v>
      </c>
      <c r="J273" s="4">
        <v>5958132</v>
      </c>
      <c r="K273" s="4">
        <v>2581769</v>
      </c>
      <c r="L273" s="4">
        <f t="shared" si="14"/>
        <v>22.984811929668371</v>
      </c>
      <c r="M273" s="4">
        <f t="shared" si="15"/>
        <v>53.043685733363006</v>
      </c>
      <c r="N273" s="7">
        <v>46143</v>
      </c>
    </row>
    <row r="274" spans="1:14" x14ac:dyDescent="0.25">
      <c r="A274" s="3" t="s">
        <v>715</v>
      </c>
      <c r="B274" s="3" t="str">
        <f t="shared" si="20"/>
        <v>000-547-380</v>
      </c>
      <c r="C274" s="3" t="s">
        <v>716</v>
      </c>
      <c r="D274" s="3">
        <v>380</v>
      </c>
      <c r="E274" s="4" t="s">
        <v>717</v>
      </c>
      <c r="F274" s="4">
        <v>47</v>
      </c>
      <c r="G274" s="4">
        <v>306242</v>
      </c>
      <c r="H274" s="4" t="s">
        <v>22</v>
      </c>
      <c r="I274" s="4">
        <v>54034</v>
      </c>
      <c r="J274" s="4">
        <v>1481032</v>
      </c>
      <c r="K274" s="4">
        <v>971566</v>
      </c>
      <c r="L274" s="4">
        <f t="shared" si="14"/>
        <v>17.98064181811452</v>
      </c>
      <c r="M274" s="4">
        <f t="shared" si="15"/>
        <v>27.40926083577007</v>
      </c>
      <c r="N274" s="7">
        <v>46235</v>
      </c>
    </row>
    <row r="275" spans="1:14" x14ac:dyDescent="0.25">
      <c r="A275" s="3" t="s">
        <v>657</v>
      </c>
      <c r="B275" s="3" t="str">
        <f t="shared" si="20"/>
        <v>000-546-382</v>
      </c>
      <c r="C275" s="3" t="s">
        <v>658</v>
      </c>
      <c r="D275" s="3">
        <v>382</v>
      </c>
      <c r="E275" s="4" t="s">
        <v>659</v>
      </c>
      <c r="F275" s="4">
        <v>46</v>
      </c>
      <c r="G275" s="4" t="s">
        <v>660</v>
      </c>
      <c r="H275" s="4" t="s">
        <v>257</v>
      </c>
      <c r="I275" s="4">
        <v>0</v>
      </c>
      <c r="J275" s="4" t="s">
        <v>660</v>
      </c>
      <c r="K275" s="4" t="s">
        <v>660</v>
      </c>
      <c r="L275" s="4" t="str">
        <f t="shared" si="14"/>
        <v/>
      </c>
      <c r="M275" s="4" t="str">
        <f t="shared" si="15"/>
        <v/>
      </c>
      <c r="N275" s="7">
        <v>46235</v>
      </c>
    </row>
    <row r="276" spans="1:14" x14ac:dyDescent="0.25">
      <c r="A276" s="3" t="s">
        <v>93</v>
      </c>
      <c r="B276" s="3" t="str">
        <f t="shared" si="20"/>
        <v>000-536-385</v>
      </c>
      <c r="C276" s="3" t="s">
        <v>94</v>
      </c>
      <c r="D276" s="3">
        <v>385</v>
      </c>
      <c r="E276" s="4" t="s">
        <v>95</v>
      </c>
      <c r="F276" s="4">
        <v>36</v>
      </c>
      <c r="G276" s="4">
        <v>331380</v>
      </c>
      <c r="H276" s="4" t="s">
        <v>22</v>
      </c>
      <c r="I276" s="4">
        <v>41938</v>
      </c>
      <c r="J276" s="4">
        <v>1185373</v>
      </c>
      <c r="K276" s="4">
        <v>775968</v>
      </c>
      <c r="L276" s="4">
        <f t="shared" si="14"/>
        <v>18.502742143163719</v>
      </c>
      <c r="M276" s="4">
        <f t="shared" si="15"/>
        <v>28.264891029615146</v>
      </c>
      <c r="N276" s="7">
        <v>46082</v>
      </c>
    </row>
    <row r="277" spans="1:14" x14ac:dyDescent="0.25">
      <c r="A277" s="3" t="s">
        <v>819</v>
      </c>
      <c r="B277" s="3" t="str">
        <f t="shared" si="20"/>
        <v>000-548-388</v>
      </c>
      <c r="C277" s="3" t="s">
        <v>820</v>
      </c>
      <c r="D277" s="3">
        <v>388</v>
      </c>
      <c r="E277" s="4" t="s">
        <v>821</v>
      </c>
      <c r="F277" s="4">
        <v>48</v>
      </c>
      <c r="G277" s="4">
        <v>674740</v>
      </c>
      <c r="H277" s="4" t="s">
        <v>22</v>
      </c>
      <c r="I277" s="4">
        <v>69448</v>
      </c>
      <c r="J277" s="4">
        <v>2947236</v>
      </c>
      <c r="K277" s="4">
        <v>1612139</v>
      </c>
      <c r="L277" s="4">
        <f t="shared" si="14"/>
        <v>23.213613063011174</v>
      </c>
      <c r="M277" s="4">
        <f t="shared" si="15"/>
        <v>42.438025573090655</v>
      </c>
      <c r="N277" s="7">
        <v>46296</v>
      </c>
    </row>
    <row r="278" spans="1:14" x14ac:dyDescent="0.25">
      <c r="A278" s="3" t="s">
        <v>147</v>
      </c>
      <c r="B278" s="3" t="str">
        <f t="shared" si="20"/>
        <v>000-540-389</v>
      </c>
      <c r="C278" s="3" t="s">
        <v>148</v>
      </c>
      <c r="D278" s="3">
        <v>389</v>
      </c>
      <c r="E278" s="4" t="s">
        <v>149</v>
      </c>
      <c r="F278" s="4">
        <v>40</v>
      </c>
      <c r="G278" s="4">
        <v>388742</v>
      </c>
      <c r="H278" s="4" t="s">
        <v>22</v>
      </c>
      <c r="I278" s="4">
        <v>30358</v>
      </c>
      <c r="J278" s="4">
        <v>880535</v>
      </c>
      <c r="K278" s="4">
        <v>551688</v>
      </c>
      <c r="L278" s="4">
        <f t="shared" si="14"/>
        <v>18.172738652085119</v>
      </c>
      <c r="M278" s="4">
        <f t="shared" si="15"/>
        <v>29.005039857698137</v>
      </c>
      <c r="N278" s="7">
        <v>46082</v>
      </c>
    </row>
    <row r="279" spans="1:14" x14ac:dyDescent="0.25">
      <c r="A279" s="3" t="s">
        <v>150</v>
      </c>
      <c r="B279" s="3" t="str">
        <f t="shared" si="20"/>
        <v>000-540-390</v>
      </c>
      <c r="C279" s="3" t="s">
        <v>151</v>
      </c>
      <c r="D279" s="3">
        <v>390</v>
      </c>
      <c r="E279" s="4" t="s">
        <v>152</v>
      </c>
      <c r="F279" s="4">
        <v>40</v>
      </c>
      <c r="G279" s="4">
        <v>593313</v>
      </c>
      <c r="H279" s="4" t="s">
        <v>22</v>
      </c>
      <c r="I279" s="4">
        <v>53722</v>
      </c>
      <c r="J279" s="4">
        <v>1359955</v>
      </c>
      <c r="K279" s="4">
        <v>820485</v>
      </c>
      <c r="L279" s="4">
        <f t="shared" si="14"/>
        <v>15.272793269051785</v>
      </c>
      <c r="M279" s="4">
        <f t="shared" si="15"/>
        <v>25.314675551915418</v>
      </c>
      <c r="N279" s="7">
        <v>46082</v>
      </c>
    </row>
    <row r="280" spans="1:14" x14ac:dyDescent="0.25">
      <c r="A280" s="3" t="s">
        <v>153</v>
      </c>
      <c r="B280" s="3" t="str">
        <f t="shared" si="20"/>
        <v>000-540-391</v>
      </c>
      <c r="C280" s="3" t="s">
        <v>154</v>
      </c>
      <c r="D280" s="3">
        <v>391</v>
      </c>
      <c r="E280" s="4" t="s">
        <v>155</v>
      </c>
      <c r="F280" s="4">
        <v>40</v>
      </c>
      <c r="G280" s="4">
        <v>324908</v>
      </c>
      <c r="H280" s="4" t="s">
        <v>22</v>
      </c>
      <c r="I280" s="4">
        <v>39136</v>
      </c>
      <c r="J280" s="4">
        <v>826784</v>
      </c>
      <c r="K280" s="4">
        <v>436439</v>
      </c>
      <c r="L280" s="4">
        <f t="shared" si="14"/>
        <v>11.151855069501227</v>
      </c>
      <c r="M280" s="4">
        <f t="shared" si="15"/>
        <v>21.125919869174162</v>
      </c>
      <c r="N280" s="7">
        <v>46082</v>
      </c>
    </row>
    <row r="281" spans="1:14" x14ac:dyDescent="0.25">
      <c r="A281" s="3" t="s">
        <v>661</v>
      </c>
      <c r="B281" s="3" t="str">
        <f t="shared" si="20"/>
        <v>000-546-393</v>
      </c>
      <c r="C281" s="3" t="s">
        <v>662</v>
      </c>
      <c r="D281" s="3">
        <v>393</v>
      </c>
      <c r="E281" s="4" t="s">
        <v>663</v>
      </c>
      <c r="F281" s="4">
        <v>46</v>
      </c>
      <c r="G281" s="4">
        <v>944669</v>
      </c>
      <c r="H281" s="4" t="s">
        <v>18</v>
      </c>
      <c r="I281" s="4">
        <v>94566</v>
      </c>
      <c r="J281" s="4">
        <v>5087397</v>
      </c>
      <c r="K281" s="4">
        <v>3756455</v>
      </c>
      <c r="L281" s="4">
        <f t="shared" si="14"/>
        <v>39.723103440983017</v>
      </c>
      <c r="M281" s="4">
        <f t="shared" si="15"/>
        <v>53.797316160142124</v>
      </c>
      <c r="N281" s="7">
        <v>46235</v>
      </c>
    </row>
    <row r="282" spans="1:14" x14ac:dyDescent="0.25">
      <c r="A282" s="3" t="s">
        <v>156</v>
      </c>
      <c r="B282" s="3" t="str">
        <f t="shared" si="20"/>
        <v>000-540-394</v>
      </c>
      <c r="C282" s="3" t="s">
        <v>157</v>
      </c>
      <c r="D282" s="3">
        <v>394</v>
      </c>
      <c r="E282" s="4" t="s">
        <v>158</v>
      </c>
      <c r="F282" s="4">
        <v>40</v>
      </c>
      <c r="G282" s="4">
        <v>673981</v>
      </c>
      <c r="H282" s="4" t="s">
        <v>22</v>
      </c>
      <c r="I282" s="4">
        <v>58376</v>
      </c>
      <c r="J282" s="4">
        <v>1841650</v>
      </c>
      <c r="K282" s="4">
        <v>1240531</v>
      </c>
      <c r="L282" s="4">
        <f t="shared" si="14"/>
        <v>21.250702343428806</v>
      </c>
      <c r="M282" s="4">
        <f t="shared" si="15"/>
        <v>31.548067699054407</v>
      </c>
      <c r="N282" s="7">
        <v>46082</v>
      </c>
    </row>
    <row r="283" spans="1:14" x14ac:dyDescent="0.25">
      <c r="A283" s="3" t="s">
        <v>96</v>
      </c>
      <c r="B283" s="3" t="str">
        <f t="shared" si="20"/>
        <v>000-536-395</v>
      </c>
      <c r="C283" s="3" t="s">
        <v>97</v>
      </c>
      <c r="D283" s="3">
        <v>395</v>
      </c>
      <c r="E283" s="4" t="s">
        <v>98</v>
      </c>
      <c r="F283" s="4">
        <v>36</v>
      </c>
      <c r="G283" s="4">
        <v>454878</v>
      </c>
      <c r="H283" s="4" t="s">
        <v>22</v>
      </c>
      <c r="I283" s="4">
        <v>49426</v>
      </c>
      <c r="J283" s="4">
        <v>1171456</v>
      </c>
      <c r="K283" s="4">
        <v>813126</v>
      </c>
      <c r="L283" s="4">
        <f t="shared" si="14"/>
        <v>16.451381863796382</v>
      </c>
      <c r="M283" s="4">
        <f t="shared" si="15"/>
        <v>23.701209889531825</v>
      </c>
      <c r="N283" s="7">
        <v>46082</v>
      </c>
    </row>
    <row r="284" spans="1:14" x14ac:dyDescent="0.25">
      <c r="A284" s="3" t="s">
        <v>664</v>
      </c>
      <c r="B284" s="3" t="str">
        <f t="shared" si="20"/>
        <v>000-546-396</v>
      </c>
      <c r="C284" s="3" t="s">
        <v>665</v>
      </c>
      <c r="D284" s="3">
        <v>396</v>
      </c>
      <c r="E284" s="4" t="s">
        <v>666</v>
      </c>
      <c r="F284" s="4">
        <v>46</v>
      </c>
      <c r="G284" s="4">
        <v>477161</v>
      </c>
      <c r="H284" s="4" t="s">
        <v>22</v>
      </c>
      <c r="I284" s="4">
        <v>40294</v>
      </c>
      <c r="J284" s="4">
        <v>658325</v>
      </c>
      <c r="K284" s="4">
        <v>301085</v>
      </c>
      <c r="L284" s="4">
        <f t="shared" si="14"/>
        <v>7.4722042984067105</v>
      </c>
      <c r="M284" s="4">
        <f t="shared" si="15"/>
        <v>16.338040403037674</v>
      </c>
      <c r="N284" s="7">
        <v>46235</v>
      </c>
    </row>
    <row r="285" spans="1:14" x14ac:dyDescent="0.25">
      <c r="A285" s="3" t="s">
        <v>99</v>
      </c>
      <c r="B285" s="3" t="str">
        <f t="shared" si="20"/>
        <v>000-536-399</v>
      </c>
      <c r="C285" s="3" t="s">
        <v>100</v>
      </c>
      <c r="D285" s="3">
        <v>399</v>
      </c>
      <c r="E285" s="4" t="s">
        <v>101</v>
      </c>
      <c r="F285" s="4">
        <v>36</v>
      </c>
      <c r="G285" s="4">
        <v>1017972</v>
      </c>
      <c r="H285" s="4" t="s">
        <v>22</v>
      </c>
      <c r="I285" s="4">
        <v>70485</v>
      </c>
      <c r="J285" s="4">
        <v>3366730</v>
      </c>
      <c r="K285" s="4">
        <v>1928964</v>
      </c>
      <c r="L285" s="4">
        <f t="shared" ref="L285:L335" si="21">IFERROR(K285/I285,"")</f>
        <v>27.367014258352842</v>
      </c>
      <c r="M285" s="4">
        <f t="shared" ref="M285:M335" si="22">IFERROR(J285/I285,"")</f>
        <v>47.765198269135276</v>
      </c>
      <c r="N285" s="7">
        <v>46082</v>
      </c>
    </row>
    <row r="286" spans="1:14" x14ac:dyDescent="0.25">
      <c r="A286" s="3" t="s">
        <v>53</v>
      </c>
      <c r="B286" s="3" t="str">
        <f>"000-50"&amp;F286&amp;"-"&amp;RIGHT(A286,3)</f>
        <v>000-509-421</v>
      </c>
      <c r="C286" s="3" t="s">
        <v>54</v>
      </c>
      <c r="D286" s="3">
        <v>421</v>
      </c>
      <c r="E286" s="4" t="s">
        <v>55</v>
      </c>
      <c r="F286" s="4">
        <v>9</v>
      </c>
      <c r="G286" s="4">
        <v>557580</v>
      </c>
      <c r="H286" s="4" t="s">
        <v>22</v>
      </c>
      <c r="I286" s="4">
        <v>39052</v>
      </c>
      <c r="J286" s="4">
        <v>321253</v>
      </c>
      <c r="K286" s="4">
        <v>818288</v>
      </c>
      <c r="L286" s="4">
        <f>IFERROR(K286/I286,"")</f>
        <v>20.953805182833147</v>
      </c>
      <c r="M286" s="4">
        <f>IFERROR(J286/I286,"")</f>
        <v>8.2262880262214484</v>
      </c>
      <c r="N286" s="7">
        <v>46327</v>
      </c>
    </row>
    <row r="287" spans="1:14" x14ac:dyDescent="0.25">
      <c r="A287" s="3"/>
      <c r="B287" s="14" t="s">
        <v>1023</v>
      </c>
      <c r="C287" s="3"/>
      <c r="D287" s="3"/>
      <c r="E287" s="16" t="s">
        <v>1026</v>
      </c>
      <c r="F287" s="4">
        <v>9</v>
      </c>
      <c r="G287" s="4"/>
      <c r="H287" s="4"/>
      <c r="I287" s="4"/>
      <c r="J287" s="4"/>
      <c r="K287" s="4"/>
      <c r="L287" s="4"/>
      <c r="M287" s="4"/>
      <c r="N287" s="7"/>
    </row>
    <row r="288" spans="1:14" x14ac:dyDescent="0.25">
      <c r="A288" s="3"/>
      <c r="B288" s="14" t="s">
        <v>1024</v>
      </c>
      <c r="C288" s="3"/>
      <c r="D288" s="3"/>
      <c r="E288" s="16" t="s">
        <v>1027</v>
      </c>
      <c r="F288" s="4">
        <v>9</v>
      </c>
      <c r="G288" s="4"/>
      <c r="H288" s="4"/>
      <c r="I288" s="4"/>
      <c r="J288" s="4"/>
      <c r="K288" s="4"/>
      <c r="L288" s="4"/>
      <c r="M288" s="4"/>
      <c r="N288" s="7"/>
    </row>
    <row r="289" spans="1:14" x14ac:dyDescent="0.25">
      <c r="A289" s="3"/>
      <c r="B289" s="14" t="s">
        <v>1025</v>
      </c>
      <c r="C289" s="3"/>
      <c r="D289" s="3"/>
      <c r="E289" s="16" t="s">
        <v>1028</v>
      </c>
      <c r="F289" s="4">
        <v>9</v>
      </c>
      <c r="G289" s="4"/>
      <c r="H289" s="4"/>
      <c r="I289" s="4"/>
      <c r="J289" s="4"/>
      <c r="K289" s="4"/>
      <c r="L289" s="4"/>
      <c r="M289" s="4"/>
      <c r="N289" s="7"/>
    </row>
    <row r="290" spans="1:14" x14ac:dyDescent="0.25">
      <c r="A290" s="3" t="s">
        <v>285</v>
      </c>
      <c r="B290" s="3" t="str">
        <f t="shared" si="20"/>
        <v>000-541-026</v>
      </c>
      <c r="C290" s="3" t="s">
        <v>286</v>
      </c>
      <c r="D290" s="3">
        <v>426</v>
      </c>
      <c r="E290" s="4" t="s">
        <v>287</v>
      </c>
      <c r="F290" s="4">
        <v>41</v>
      </c>
      <c r="G290" s="4">
        <v>459819</v>
      </c>
      <c r="H290" s="4" t="s">
        <v>22</v>
      </c>
      <c r="I290" s="4">
        <v>41352</v>
      </c>
      <c r="J290" s="4">
        <v>1044113</v>
      </c>
      <c r="K290" s="4" t="s">
        <v>162</v>
      </c>
      <c r="L290" s="4" t="str">
        <f t="shared" si="21"/>
        <v/>
      </c>
      <c r="M290" s="4">
        <f t="shared" si="22"/>
        <v>25.249395434319986</v>
      </c>
      <c r="N290" s="7">
        <v>46143</v>
      </c>
    </row>
    <row r="291" spans="1:14" x14ac:dyDescent="0.25">
      <c r="A291" s="3" t="s">
        <v>288</v>
      </c>
      <c r="B291" s="3" t="str">
        <f t="shared" si="20"/>
        <v>000-541-459</v>
      </c>
      <c r="C291" s="3" t="s">
        <v>289</v>
      </c>
      <c r="D291" s="3">
        <v>459</v>
      </c>
      <c r="E291" s="4" t="s">
        <v>290</v>
      </c>
      <c r="F291" s="4">
        <v>41</v>
      </c>
      <c r="G291" s="4">
        <v>17526</v>
      </c>
      <c r="H291" s="4" t="s">
        <v>22</v>
      </c>
      <c r="I291" s="4">
        <v>5544</v>
      </c>
      <c r="J291" s="4">
        <v>151272</v>
      </c>
      <c r="K291" s="4" t="s">
        <v>162</v>
      </c>
      <c r="L291" s="4" t="str">
        <f t="shared" si="21"/>
        <v/>
      </c>
      <c r="M291" s="4">
        <f t="shared" si="22"/>
        <v>27.285714285714285</v>
      </c>
      <c r="N291" s="7">
        <v>46143</v>
      </c>
    </row>
    <row r="292" spans="1:14" x14ac:dyDescent="0.25">
      <c r="A292" s="3" t="s">
        <v>291</v>
      </c>
      <c r="B292" s="3" t="str">
        <f t="shared" si="20"/>
        <v>000-541-467</v>
      </c>
      <c r="C292" s="3" t="s">
        <v>292</v>
      </c>
      <c r="D292" s="3">
        <v>467</v>
      </c>
      <c r="E292" s="4" t="s">
        <v>293</v>
      </c>
      <c r="F292" s="4">
        <v>41</v>
      </c>
      <c r="G292" s="4">
        <v>715080</v>
      </c>
      <c r="H292" s="4" t="s">
        <v>18</v>
      </c>
      <c r="I292" s="4">
        <v>60521</v>
      </c>
      <c r="J292" s="4">
        <v>3511849</v>
      </c>
      <c r="K292" s="4">
        <v>2114682</v>
      </c>
      <c r="L292" s="4">
        <f t="shared" si="21"/>
        <v>34.941293104872692</v>
      </c>
      <c r="M292" s="4">
        <f t="shared" si="22"/>
        <v>58.026949323375355</v>
      </c>
      <c r="N292" s="7">
        <v>46143</v>
      </c>
    </row>
    <row r="293" spans="1:14" x14ac:dyDescent="0.25">
      <c r="A293" s="3" t="s">
        <v>294</v>
      </c>
      <c r="B293" s="3" t="str">
        <f t="shared" si="20"/>
        <v>000-541-471</v>
      </c>
      <c r="C293" s="3" t="s">
        <v>295</v>
      </c>
      <c r="D293" s="3">
        <v>471</v>
      </c>
      <c r="E293" s="4" t="s">
        <v>296</v>
      </c>
      <c r="F293" s="4">
        <v>41</v>
      </c>
      <c r="G293" s="4">
        <v>176918</v>
      </c>
      <c r="H293" s="4" t="s">
        <v>22</v>
      </c>
      <c r="I293" s="4">
        <v>15734</v>
      </c>
      <c r="J293" s="4">
        <v>446699</v>
      </c>
      <c r="K293" s="4" t="s">
        <v>162</v>
      </c>
      <c r="L293" s="4" t="str">
        <f t="shared" si="21"/>
        <v/>
      </c>
      <c r="M293" s="4">
        <f t="shared" si="22"/>
        <v>28.390682598194992</v>
      </c>
      <c r="N293" s="7">
        <v>46143</v>
      </c>
    </row>
    <row r="294" spans="1:14" x14ac:dyDescent="0.25">
      <c r="A294" s="3" t="s">
        <v>955</v>
      </c>
      <c r="B294" s="3" t="str">
        <f t="shared" si="20"/>
        <v>000-547-480</v>
      </c>
      <c r="C294" s="3"/>
      <c r="D294" s="3">
        <v>480</v>
      </c>
      <c r="E294" s="4" t="s">
        <v>956</v>
      </c>
      <c r="F294" s="4">
        <v>47</v>
      </c>
      <c r="G294" s="4"/>
      <c r="H294" s="4" t="s">
        <v>22</v>
      </c>
      <c r="I294" s="4"/>
      <c r="J294" s="4"/>
      <c r="K294" s="4"/>
      <c r="L294" s="4" t="str">
        <f t="shared" si="21"/>
        <v/>
      </c>
      <c r="M294" s="4" t="str">
        <f t="shared" si="22"/>
        <v/>
      </c>
      <c r="N294" s="7">
        <v>46235</v>
      </c>
    </row>
    <row r="295" spans="1:14" x14ac:dyDescent="0.25">
      <c r="A295" s="3" t="s">
        <v>959</v>
      </c>
      <c r="B295" s="3" t="str">
        <f t="shared" si="20"/>
        <v>000-547-482</v>
      </c>
      <c r="C295" s="3"/>
      <c r="D295" s="3">
        <v>482</v>
      </c>
      <c r="E295" s="4" t="s">
        <v>960</v>
      </c>
      <c r="F295" s="4">
        <v>47</v>
      </c>
      <c r="G295" s="4"/>
      <c r="H295" s="4" t="s">
        <v>22</v>
      </c>
      <c r="I295" s="4"/>
      <c r="J295" s="4"/>
      <c r="K295" s="4"/>
      <c r="L295" s="4" t="str">
        <f t="shared" si="21"/>
        <v/>
      </c>
      <c r="M295" s="4" t="str">
        <f t="shared" si="22"/>
        <v/>
      </c>
      <c r="N295" s="7">
        <v>46235</v>
      </c>
    </row>
    <row r="296" spans="1:14" x14ac:dyDescent="0.25">
      <c r="A296" s="3" t="s">
        <v>961</v>
      </c>
      <c r="B296" s="3" t="str">
        <f t="shared" si="20"/>
        <v>000-547-483</v>
      </c>
      <c r="C296" s="3"/>
      <c r="D296" s="3">
        <v>483</v>
      </c>
      <c r="E296" s="4" t="s">
        <v>962</v>
      </c>
      <c r="F296" s="4">
        <v>47</v>
      </c>
      <c r="G296" s="4"/>
      <c r="H296" s="4" t="s">
        <v>22</v>
      </c>
      <c r="I296" s="4"/>
      <c r="J296" s="4"/>
      <c r="K296" s="4"/>
      <c r="L296" s="4" t="str">
        <f t="shared" si="21"/>
        <v/>
      </c>
      <c r="M296" s="4" t="str">
        <f t="shared" si="22"/>
        <v/>
      </c>
      <c r="N296" s="7">
        <v>46235</v>
      </c>
    </row>
    <row r="297" spans="1:14" x14ac:dyDescent="0.25">
      <c r="A297" s="3" t="s">
        <v>102</v>
      </c>
      <c r="B297" s="3" t="str">
        <f t="shared" si="20"/>
        <v>000-536-485</v>
      </c>
      <c r="C297" s="3" t="s">
        <v>103</v>
      </c>
      <c r="D297" s="3">
        <v>485</v>
      </c>
      <c r="E297" s="4" t="s">
        <v>104</v>
      </c>
      <c r="F297" s="4">
        <v>36</v>
      </c>
      <c r="G297" s="4">
        <v>87268</v>
      </c>
      <c r="H297" s="4" t="s">
        <v>22</v>
      </c>
      <c r="I297" s="4">
        <v>19322</v>
      </c>
      <c r="J297" s="4">
        <v>94392</v>
      </c>
      <c r="K297" s="4">
        <v>0</v>
      </c>
      <c r="L297" s="4">
        <f t="shared" si="21"/>
        <v>0</v>
      </c>
      <c r="M297" s="4">
        <f t="shared" si="22"/>
        <v>4.8852085705413515</v>
      </c>
      <c r="N297" s="7">
        <v>46082</v>
      </c>
    </row>
    <row r="298" spans="1:14" x14ac:dyDescent="0.25">
      <c r="A298" s="3" t="s">
        <v>105</v>
      </c>
      <c r="B298" s="3" t="str">
        <f t="shared" si="20"/>
        <v>000-536-486</v>
      </c>
      <c r="C298" s="3" t="s">
        <v>106</v>
      </c>
      <c r="D298" s="3">
        <v>486</v>
      </c>
      <c r="E298" s="4" t="s">
        <v>107</v>
      </c>
      <c r="F298" s="4">
        <v>36</v>
      </c>
      <c r="G298" s="4">
        <v>356009</v>
      </c>
      <c r="H298" s="4" t="s">
        <v>22</v>
      </c>
      <c r="I298" s="4">
        <v>51102</v>
      </c>
      <c r="J298" s="4">
        <v>1078547</v>
      </c>
      <c r="K298" s="4">
        <v>620124</v>
      </c>
      <c r="L298" s="4">
        <f t="shared" si="21"/>
        <v>12.135024069508043</v>
      </c>
      <c r="M298" s="4">
        <f t="shared" si="22"/>
        <v>21.105768854447966</v>
      </c>
      <c r="N298" s="7">
        <v>46082</v>
      </c>
    </row>
    <row r="299" spans="1:14" x14ac:dyDescent="0.25">
      <c r="A299" s="3" t="s">
        <v>108</v>
      </c>
      <c r="B299" s="3" t="str">
        <f t="shared" si="20"/>
        <v>000-536-487</v>
      </c>
      <c r="C299" s="3" t="s">
        <v>109</v>
      </c>
      <c r="D299" s="3">
        <v>487</v>
      </c>
      <c r="E299" s="4" t="s">
        <v>107</v>
      </c>
      <c r="F299" s="4">
        <v>36</v>
      </c>
      <c r="G299" s="4">
        <v>365319</v>
      </c>
      <c r="H299" s="4" t="s">
        <v>22</v>
      </c>
      <c r="I299" s="4">
        <v>37974</v>
      </c>
      <c r="J299" s="4">
        <v>907100</v>
      </c>
      <c r="K299" s="4">
        <v>453273</v>
      </c>
      <c r="L299" s="4">
        <f t="shared" si="21"/>
        <v>11.936403855269395</v>
      </c>
      <c r="M299" s="4">
        <f t="shared" si="22"/>
        <v>23.887396639806184</v>
      </c>
      <c r="N299" s="7">
        <v>46082</v>
      </c>
    </row>
    <row r="300" spans="1:14" x14ac:dyDescent="0.25">
      <c r="A300" s="3" t="s">
        <v>110</v>
      </c>
      <c r="B300" s="3" t="str">
        <f t="shared" si="20"/>
        <v>000-536-488</v>
      </c>
      <c r="C300" s="3" t="s">
        <v>111</v>
      </c>
      <c r="D300" s="3">
        <v>488</v>
      </c>
      <c r="E300" s="4" t="s">
        <v>112</v>
      </c>
      <c r="F300" s="4">
        <v>36</v>
      </c>
      <c r="G300" s="4">
        <v>34524</v>
      </c>
      <c r="H300" s="4" t="s">
        <v>22</v>
      </c>
      <c r="I300" s="4">
        <v>8820</v>
      </c>
      <c r="J300" s="4">
        <v>212599</v>
      </c>
      <c r="K300" s="4">
        <v>0</v>
      </c>
      <c r="L300" s="4">
        <f t="shared" si="21"/>
        <v>0</v>
      </c>
      <c r="M300" s="4">
        <f t="shared" si="22"/>
        <v>24.104195011337868</v>
      </c>
      <c r="N300" s="7">
        <v>46082</v>
      </c>
    </row>
    <row r="301" spans="1:14" x14ac:dyDescent="0.25">
      <c r="A301" s="3" t="s">
        <v>113</v>
      </c>
      <c r="B301" s="3" t="str">
        <f t="shared" si="20"/>
        <v>000-536-492</v>
      </c>
      <c r="C301" s="3" t="s">
        <v>36</v>
      </c>
      <c r="D301" s="3">
        <v>492</v>
      </c>
      <c r="E301" s="4" t="s">
        <v>114</v>
      </c>
      <c r="F301" s="4">
        <v>36</v>
      </c>
      <c r="G301" s="4">
        <v>233200</v>
      </c>
      <c r="H301" s="4" t="s">
        <v>22</v>
      </c>
      <c r="I301" s="4">
        <v>33463</v>
      </c>
      <c r="J301" s="4">
        <v>755079</v>
      </c>
      <c r="K301" s="4">
        <v>455230</v>
      </c>
      <c r="L301" s="4">
        <f t="shared" si="21"/>
        <v>13.603980515793562</v>
      </c>
      <c r="M301" s="4">
        <f t="shared" si="22"/>
        <v>22.564593730388786</v>
      </c>
      <c r="N301" s="7">
        <v>46082</v>
      </c>
    </row>
    <row r="302" spans="1:14" x14ac:dyDescent="0.25">
      <c r="A302" s="3" t="s">
        <v>565</v>
      </c>
      <c r="B302" s="3" t="str">
        <f t="shared" si="20"/>
        <v>000-545-520</v>
      </c>
      <c r="C302" s="3" t="s">
        <v>566</v>
      </c>
      <c r="D302" s="3">
        <v>520</v>
      </c>
      <c r="E302" s="4" t="s">
        <v>567</v>
      </c>
      <c r="F302" s="4">
        <v>45</v>
      </c>
      <c r="G302" s="4">
        <v>208091</v>
      </c>
      <c r="H302" s="4" t="s">
        <v>257</v>
      </c>
      <c r="I302" s="4">
        <v>46965</v>
      </c>
      <c r="J302" s="4">
        <v>421962</v>
      </c>
      <c r="K302" s="4" t="s">
        <v>162</v>
      </c>
      <c r="L302" s="4" t="str">
        <f t="shared" si="21"/>
        <v/>
      </c>
      <c r="M302" s="4">
        <f t="shared" si="22"/>
        <v>8.9846055573299264</v>
      </c>
      <c r="N302" s="7">
        <v>45962</v>
      </c>
    </row>
    <row r="303" spans="1:14" x14ac:dyDescent="0.25">
      <c r="A303" s="3" t="s">
        <v>345</v>
      </c>
      <c r="B303" s="3" t="str">
        <f t="shared" ref="B303:B334" si="23">"000-5"&amp;F303&amp;"-"&amp;RIGHT(A303,3)</f>
        <v>000-542-537</v>
      </c>
      <c r="C303" s="3" t="s">
        <v>346</v>
      </c>
      <c r="D303" s="3">
        <v>537</v>
      </c>
      <c r="E303" s="4" t="s">
        <v>347</v>
      </c>
      <c r="F303" s="4">
        <v>42</v>
      </c>
      <c r="G303" s="4">
        <v>131024</v>
      </c>
      <c r="H303" s="4" t="s">
        <v>348</v>
      </c>
      <c r="I303" s="4">
        <v>23994</v>
      </c>
      <c r="J303" s="4">
        <v>132007</v>
      </c>
      <c r="K303" s="4" t="s">
        <v>162</v>
      </c>
      <c r="L303" s="4" t="str">
        <f t="shared" si="21"/>
        <v/>
      </c>
      <c r="M303" s="4">
        <f t="shared" si="22"/>
        <v>5.5016670834375256</v>
      </c>
      <c r="N303" s="7">
        <v>45962</v>
      </c>
    </row>
    <row r="304" spans="1:14" x14ac:dyDescent="0.25">
      <c r="A304" s="3" t="s">
        <v>349</v>
      </c>
      <c r="B304" s="3" t="str">
        <f t="shared" si="23"/>
        <v>000-542-538</v>
      </c>
      <c r="C304" s="3" t="s">
        <v>350</v>
      </c>
      <c r="D304" s="3">
        <v>538</v>
      </c>
      <c r="E304" s="4" t="s">
        <v>351</v>
      </c>
      <c r="F304" s="4">
        <v>42</v>
      </c>
      <c r="G304" s="4">
        <v>153670</v>
      </c>
      <c r="H304" s="4" t="s">
        <v>348</v>
      </c>
      <c r="I304" s="4">
        <v>14112</v>
      </c>
      <c r="J304" s="4">
        <v>71069</v>
      </c>
      <c r="K304" s="4" t="s">
        <v>162</v>
      </c>
      <c r="L304" s="4" t="str">
        <f t="shared" si="21"/>
        <v/>
      </c>
      <c r="M304" s="4">
        <f t="shared" si="22"/>
        <v>5.0360685941043082</v>
      </c>
      <c r="N304" s="7">
        <v>45962</v>
      </c>
    </row>
    <row r="305" spans="1:14" x14ac:dyDescent="0.25">
      <c r="A305" s="3" t="s">
        <v>352</v>
      </c>
      <c r="B305" s="3" t="str">
        <f t="shared" si="23"/>
        <v>000-542-577</v>
      </c>
      <c r="C305" s="3" t="s">
        <v>353</v>
      </c>
      <c r="D305" s="3">
        <v>577</v>
      </c>
      <c r="E305" s="4" t="s">
        <v>354</v>
      </c>
      <c r="F305" s="4">
        <v>42</v>
      </c>
      <c r="G305" s="4">
        <v>80010</v>
      </c>
      <c r="H305" s="4" t="s">
        <v>257</v>
      </c>
      <c r="I305" s="4">
        <v>22176</v>
      </c>
      <c r="J305" s="4">
        <v>68691</v>
      </c>
      <c r="K305" s="4" t="s">
        <v>162</v>
      </c>
      <c r="L305" s="4" t="str">
        <f t="shared" si="21"/>
        <v/>
      </c>
      <c r="M305" s="4">
        <f t="shared" si="22"/>
        <v>3.0975378787878789</v>
      </c>
      <c r="N305" s="7">
        <v>45962</v>
      </c>
    </row>
    <row r="306" spans="1:14" x14ac:dyDescent="0.25">
      <c r="A306" s="3" t="s">
        <v>667</v>
      </c>
      <c r="B306" s="3" t="str">
        <f t="shared" si="23"/>
        <v>000-546-582</v>
      </c>
      <c r="C306" s="3" t="s">
        <v>668</v>
      </c>
      <c r="D306" s="3">
        <v>582</v>
      </c>
      <c r="E306" s="4" t="s">
        <v>669</v>
      </c>
      <c r="F306" s="4">
        <v>46</v>
      </c>
      <c r="G306" s="4">
        <v>27819</v>
      </c>
      <c r="H306" s="4" t="s">
        <v>257</v>
      </c>
      <c r="I306" s="4">
        <v>2070</v>
      </c>
      <c r="J306" s="4">
        <v>22661</v>
      </c>
      <c r="K306" s="4" t="s">
        <v>162</v>
      </c>
      <c r="L306" s="4" t="str">
        <f t="shared" si="21"/>
        <v/>
      </c>
      <c r="M306" s="4">
        <f t="shared" si="22"/>
        <v>10.947342995169082</v>
      </c>
      <c r="N306" s="7">
        <v>46235</v>
      </c>
    </row>
    <row r="307" spans="1:14" x14ac:dyDescent="0.25">
      <c r="A307" s="3" t="s">
        <v>159</v>
      </c>
      <c r="B307" s="3" t="str">
        <f t="shared" si="23"/>
        <v>000-540-595</v>
      </c>
      <c r="C307" s="3" t="s">
        <v>160</v>
      </c>
      <c r="D307" s="3">
        <v>595</v>
      </c>
      <c r="E307" s="4" t="s">
        <v>161</v>
      </c>
      <c r="F307" s="4">
        <v>40</v>
      </c>
      <c r="G307" s="4">
        <v>78880</v>
      </c>
      <c r="H307" s="4" t="s">
        <v>22</v>
      </c>
      <c r="I307" s="4">
        <v>15456</v>
      </c>
      <c r="J307" s="4">
        <v>59298</v>
      </c>
      <c r="K307" s="4" t="s">
        <v>162</v>
      </c>
      <c r="L307" s="4" t="str">
        <f t="shared" si="21"/>
        <v/>
      </c>
      <c r="M307" s="4">
        <f t="shared" si="22"/>
        <v>3.8365683229813663</v>
      </c>
      <c r="N307" s="7">
        <v>46082</v>
      </c>
    </row>
    <row r="308" spans="1:14" x14ac:dyDescent="0.25">
      <c r="A308" s="3" t="s">
        <v>957</v>
      </c>
      <c r="B308" s="3" t="str">
        <f t="shared" si="23"/>
        <v>000-547-481</v>
      </c>
      <c r="C308" s="3"/>
      <c r="D308" s="3" t="s">
        <v>963</v>
      </c>
      <c r="E308" s="4" t="s">
        <v>958</v>
      </c>
      <c r="F308" s="4">
        <v>47</v>
      </c>
      <c r="G308" s="4"/>
      <c r="H308" s="4" t="s">
        <v>22</v>
      </c>
      <c r="I308" s="4"/>
      <c r="J308" s="4"/>
      <c r="K308" s="4"/>
      <c r="L308" s="4" t="str">
        <f t="shared" si="21"/>
        <v/>
      </c>
      <c r="M308" s="4" t="str">
        <f t="shared" si="22"/>
        <v/>
      </c>
      <c r="N308" s="7">
        <v>46235</v>
      </c>
    </row>
    <row r="309" spans="1:14" x14ac:dyDescent="0.25">
      <c r="A309" s="3" t="s">
        <v>941</v>
      </c>
      <c r="B309" s="3" t="str">
        <f t="shared" si="23"/>
        <v>000-549-775</v>
      </c>
      <c r="C309" s="3" t="s">
        <v>942</v>
      </c>
      <c r="D309" s="3" t="s">
        <v>943</v>
      </c>
      <c r="E309" s="4" t="s">
        <v>944</v>
      </c>
      <c r="F309" s="4">
        <v>49</v>
      </c>
      <c r="G309" s="4">
        <v>221778</v>
      </c>
      <c r="H309" s="4" t="s">
        <v>22</v>
      </c>
      <c r="I309" s="4">
        <v>14714</v>
      </c>
      <c r="J309" s="4">
        <v>633147</v>
      </c>
      <c r="K309" s="4">
        <v>288179</v>
      </c>
      <c r="L309" s="4">
        <f t="shared" si="21"/>
        <v>19.5853608807938</v>
      </c>
      <c r="M309" s="4">
        <f t="shared" si="22"/>
        <v>43.030243305695258</v>
      </c>
      <c r="N309" s="7">
        <v>46296</v>
      </c>
    </row>
    <row r="310" spans="1:14" x14ac:dyDescent="0.25">
      <c r="A310" s="3" t="s">
        <v>588</v>
      </c>
      <c r="B310" s="3" t="str">
        <f t="shared" si="23"/>
        <v>000-545-780</v>
      </c>
      <c r="C310" s="3" t="s">
        <v>589</v>
      </c>
      <c r="D310" s="3" t="s">
        <v>590</v>
      </c>
      <c r="E310" s="4" t="s">
        <v>591</v>
      </c>
      <c r="F310" s="4">
        <v>45</v>
      </c>
      <c r="G310" s="4">
        <v>217108</v>
      </c>
      <c r="H310" s="4" t="s">
        <v>22</v>
      </c>
      <c r="I310" s="4">
        <v>11820</v>
      </c>
      <c r="J310" s="4">
        <v>317404</v>
      </c>
      <c r="K310" s="4">
        <v>162574</v>
      </c>
      <c r="L310" s="4">
        <f t="shared" si="21"/>
        <v>13.75414551607445</v>
      </c>
      <c r="M310" s="4">
        <f t="shared" si="22"/>
        <v>26.853130287648053</v>
      </c>
      <c r="N310" s="7">
        <v>45962</v>
      </c>
    </row>
    <row r="311" spans="1:14" x14ac:dyDescent="0.25">
      <c r="A311" s="3" t="s">
        <v>175</v>
      </c>
      <c r="B311" s="3" t="str">
        <f t="shared" si="23"/>
        <v>000-540-785</v>
      </c>
      <c r="C311" s="3" t="s">
        <v>176</v>
      </c>
      <c r="D311" s="3" t="s">
        <v>177</v>
      </c>
      <c r="E311" s="4" t="s">
        <v>178</v>
      </c>
      <c r="F311" s="4">
        <v>40</v>
      </c>
      <c r="G311" s="4">
        <v>233343</v>
      </c>
      <c r="H311" s="4" t="s">
        <v>22</v>
      </c>
      <c r="I311" s="4">
        <v>14158</v>
      </c>
      <c r="J311" s="4">
        <v>330333</v>
      </c>
      <c r="K311" s="4">
        <v>180585</v>
      </c>
      <c r="L311" s="4">
        <f t="shared" si="21"/>
        <v>12.754979516880915</v>
      </c>
      <c r="M311" s="4">
        <f t="shared" si="22"/>
        <v>23.331897160615906</v>
      </c>
      <c r="N311" s="7">
        <v>46082</v>
      </c>
    </row>
    <row r="312" spans="1:14" x14ac:dyDescent="0.25">
      <c r="A312" s="3" t="s">
        <v>949</v>
      </c>
      <c r="B312" s="3" t="str">
        <f t="shared" si="23"/>
        <v>000-549-784</v>
      </c>
      <c r="C312" s="3" t="s">
        <v>950</v>
      </c>
      <c r="D312" s="3" t="s">
        <v>951</v>
      </c>
      <c r="E312" s="4" t="s">
        <v>952</v>
      </c>
      <c r="F312" s="4">
        <v>49</v>
      </c>
      <c r="G312" s="4">
        <v>203279</v>
      </c>
      <c r="H312" s="4" t="s">
        <v>22</v>
      </c>
      <c r="I312" s="4">
        <v>14844</v>
      </c>
      <c r="J312" s="4">
        <v>526471</v>
      </c>
      <c r="K312" s="4">
        <v>247051</v>
      </c>
      <c r="L312" s="4">
        <f t="shared" si="21"/>
        <v>16.643155483697118</v>
      </c>
      <c r="M312" s="4">
        <f t="shared" si="22"/>
        <v>35.466922662355159</v>
      </c>
      <c r="N312" s="7">
        <v>46296</v>
      </c>
    </row>
    <row r="313" spans="1:14" x14ac:dyDescent="0.25">
      <c r="A313" s="3" t="s">
        <v>742</v>
      </c>
      <c r="B313" s="3" t="str">
        <f t="shared" si="23"/>
        <v>000-547-783</v>
      </c>
      <c r="C313" s="3" t="s">
        <v>743</v>
      </c>
      <c r="D313" s="3" t="s">
        <v>744</v>
      </c>
      <c r="E313" s="4" t="s">
        <v>745</v>
      </c>
      <c r="F313" s="4">
        <v>47</v>
      </c>
      <c r="G313" s="4">
        <v>300401</v>
      </c>
      <c r="H313" s="4" t="s">
        <v>22</v>
      </c>
      <c r="I313" s="4">
        <v>16209</v>
      </c>
      <c r="J313" s="4">
        <v>542887</v>
      </c>
      <c r="K313" s="4">
        <v>256353</v>
      </c>
      <c r="L313" s="4">
        <f t="shared" si="21"/>
        <v>15.815472885434017</v>
      </c>
      <c r="M313" s="4">
        <f t="shared" si="22"/>
        <v>33.492936023196989</v>
      </c>
      <c r="N313" s="7">
        <v>46235</v>
      </c>
    </row>
    <row r="314" spans="1:14" x14ac:dyDescent="0.25">
      <c r="A314" s="3" t="s">
        <v>738</v>
      </c>
      <c r="B314" s="3" t="str">
        <f t="shared" si="23"/>
        <v>000-547-782</v>
      </c>
      <c r="C314" s="3" t="s">
        <v>739</v>
      </c>
      <c r="D314" s="3" t="s">
        <v>740</v>
      </c>
      <c r="E314" s="4" t="s">
        <v>741</v>
      </c>
      <c r="F314" s="4">
        <v>47</v>
      </c>
      <c r="G314" s="4">
        <v>190873</v>
      </c>
      <c r="H314" s="4" t="s">
        <v>22</v>
      </c>
      <c r="I314" s="4">
        <v>17730</v>
      </c>
      <c r="J314" s="4">
        <v>322201</v>
      </c>
      <c r="K314" s="4">
        <v>187075</v>
      </c>
      <c r="L314" s="4">
        <f t="shared" si="21"/>
        <v>10.55132543711224</v>
      </c>
      <c r="M314" s="4">
        <f t="shared" si="22"/>
        <v>18.172645234066554</v>
      </c>
      <c r="N314" s="7">
        <v>46235</v>
      </c>
    </row>
    <row r="315" spans="1:14" x14ac:dyDescent="0.25">
      <c r="A315" s="3" t="s">
        <v>592</v>
      </c>
      <c r="B315" s="3" t="str">
        <f t="shared" si="23"/>
        <v>000-545-781</v>
      </c>
      <c r="C315" s="3" t="s">
        <v>593</v>
      </c>
      <c r="D315" s="3" t="s">
        <v>594</v>
      </c>
      <c r="E315" s="4" t="s">
        <v>595</v>
      </c>
      <c r="F315" s="4">
        <v>45</v>
      </c>
      <c r="G315" s="4">
        <v>277307</v>
      </c>
      <c r="H315" s="4" t="s">
        <v>22</v>
      </c>
      <c r="I315" s="4">
        <v>14062</v>
      </c>
      <c r="J315" s="4">
        <v>427222</v>
      </c>
      <c r="K315" s="4">
        <v>216733</v>
      </c>
      <c r="L315" s="4">
        <f t="shared" si="21"/>
        <v>15.41267245057602</v>
      </c>
      <c r="M315" s="4">
        <f t="shared" si="22"/>
        <v>30.381311335514152</v>
      </c>
      <c r="N315" s="7">
        <v>45962</v>
      </c>
    </row>
    <row r="316" spans="1:14" x14ac:dyDescent="0.25">
      <c r="A316" s="3" t="s">
        <v>945</v>
      </c>
      <c r="B316" s="3" t="str">
        <f t="shared" si="23"/>
        <v>000-549-776</v>
      </c>
      <c r="C316" s="3" t="s">
        <v>946</v>
      </c>
      <c r="D316" s="3" t="s">
        <v>947</v>
      </c>
      <c r="E316" s="4" t="s">
        <v>948</v>
      </c>
      <c r="F316" s="4">
        <v>49</v>
      </c>
      <c r="G316" s="4">
        <v>210449</v>
      </c>
      <c r="H316" s="4" t="s">
        <v>22</v>
      </c>
      <c r="I316" s="4">
        <v>12428</v>
      </c>
      <c r="J316" s="4">
        <v>520711</v>
      </c>
      <c r="K316" s="4">
        <v>294877</v>
      </c>
      <c r="L316" s="4">
        <f t="shared" si="21"/>
        <v>23.726826520759577</v>
      </c>
      <c r="M316" s="4">
        <f t="shared" si="22"/>
        <v>41.89821371097522</v>
      </c>
      <c r="N316" s="7">
        <v>46296</v>
      </c>
    </row>
    <row r="317" spans="1:14" x14ac:dyDescent="0.25">
      <c r="A317" s="3" t="s">
        <v>726</v>
      </c>
      <c r="B317" s="3" t="str">
        <f t="shared" si="23"/>
        <v>000-547-760</v>
      </c>
      <c r="C317" s="3" t="s">
        <v>727</v>
      </c>
      <c r="D317" s="3" t="s">
        <v>728</v>
      </c>
      <c r="E317" s="4" t="s">
        <v>729</v>
      </c>
      <c r="F317" s="4">
        <v>47</v>
      </c>
      <c r="G317" s="4">
        <v>153996</v>
      </c>
      <c r="H317" s="4" t="s">
        <v>22</v>
      </c>
      <c r="I317" s="4">
        <v>12419</v>
      </c>
      <c r="J317" s="4">
        <v>223292</v>
      </c>
      <c r="K317" s="4">
        <v>93609</v>
      </c>
      <c r="L317" s="4">
        <f t="shared" si="21"/>
        <v>7.5375634109026493</v>
      </c>
      <c r="M317" s="4">
        <f t="shared" si="22"/>
        <v>17.979869554714551</v>
      </c>
      <c r="N317" s="7">
        <v>46235</v>
      </c>
    </row>
    <row r="318" spans="1:14" x14ac:dyDescent="0.25">
      <c r="A318" s="3" t="s">
        <v>730</v>
      </c>
      <c r="B318" s="3" t="str">
        <f t="shared" si="23"/>
        <v>000-547-768</v>
      </c>
      <c r="C318" s="3" t="s">
        <v>731</v>
      </c>
      <c r="D318" s="3" t="s">
        <v>732</v>
      </c>
      <c r="E318" s="4" t="s">
        <v>733</v>
      </c>
      <c r="F318" s="4">
        <v>47</v>
      </c>
      <c r="G318" s="4">
        <v>260701</v>
      </c>
      <c r="H318" s="4" t="s">
        <v>22</v>
      </c>
      <c r="I318" s="4">
        <v>16060</v>
      </c>
      <c r="J318" s="4">
        <v>369433</v>
      </c>
      <c r="K318" s="4">
        <v>223845</v>
      </c>
      <c r="L318" s="4">
        <f t="shared" si="21"/>
        <v>13.938044831880449</v>
      </c>
      <c r="M318" s="4">
        <f t="shared" si="22"/>
        <v>23.003300124533002</v>
      </c>
      <c r="N318" s="7">
        <v>46235</v>
      </c>
    </row>
    <row r="319" spans="1:14" x14ac:dyDescent="0.25">
      <c r="A319" s="3" t="s">
        <v>722</v>
      </c>
      <c r="B319" s="3" t="str">
        <f t="shared" si="23"/>
        <v>000-547-756</v>
      </c>
      <c r="C319" s="3" t="s">
        <v>723</v>
      </c>
      <c r="D319" s="3" t="s">
        <v>724</v>
      </c>
      <c r="E319" s="4" t="s">
        <v>725</v>
      </c>
      <c r="F319" s="4">
        <v>47</v>
      </c>
      <c r="G319" s="4">
        <v>194309</v>
      </c>
      <c r="H319" s="4" t="s">
        <v>22</v>
      </c>
      <c r="I319" s="4">
        <v>10229</v>
      </c>
      <c r="J319" s="4">
        <v>203360</v>
      </c>
      <c r="K319" s="4">
        <v>112066</v>
      </c>
      <c r="L319" s="4">
        <f t="shared" si="21"/>
        <v>10.955714146055334</v>
      </c>
      <c r="M319" s="4">
        <f t="shared" si="22"/>
        <v>19.880731254277055</v>
      </c>
      <c r="N319" s="7">
        <v>46235</v>
      </c>
    </row>
    <row r="320" spans="1:14" x14ac:dyDescent="0.25">
      <c r="A320" s="3" t="s">
        <v>718</v>
      </c>
      <c r="B320" s="3" t="str">
        <f t="shared" si="23"/>
        <v>000-547-751</v>
      </c>
      <c r="C320" s="3" t="s">
        <v>719</v>
      </c>
      <c r="D320" s="3" t="s">
        <v>720</v>
      </c>
      <c r="E320" s="4" t="s">
        <v>721</v>
      </c>
      <c r="F320" s="4">
        <v>47</v>
      </c>
      <c r="G320" s="4">
        <v>288247</v>
      </c>
      <c r="H320" s="4" t="s">
        <v>22</v>
      </c>
      <c r="I320" s="4">
        <v>12028</v>
      </c>
      <c r="J320" s="4">
        <v>226495</v>
      </c>
      <c r="K320" s="4">
        <v>112436</v>
      </c>
      <c r="L320" s="4">
        <f t="shared" si="21"/>
        <v>9.3478550049883609</v>
      </c>
      <c r="M320" s="4">
        <f t="shared" si="22"/>
        <v>18.830645161290324</v>
      </c>
      <c r="N320" s="7">
        <v>46235</v>
      </c>
    </row>
    <row r="321" spans="1:14" s="12" customFormat="1" x14ac:dyDescent="0.25">
      <c r="A321" s="3" t="s">
        <v>576</v>
      </c>
      <c r="B321" s="3" t="str">
        <f t="shared" si="23"/>
        <v>000-547-759</v>
      </c>
      <c r="C321" s="3" t="s">
        <v>577</v>
      </c>
      <c r="D321" s="3" t="s">
        <v>578</v>
      </c>
      <c r="E321" s="4" t="s">
        <v>579</v>
      </c>
      <c r="F321" s="4">
        <v>47</v>
      </c>
      <c r="G321" s="4">
        <v>231899</v>
      </c>
      <c r="H321" s="4" t="s">
        <v>22</v>
      </c>
      <c r="I321" s="4">
        <v>10984</v>
      </c>
      <c r="J321" s="4">
        <v>241447</v>
      </c>
      <c r="K321" s="4">
        <v>131101</v>
      </c>
      <c r="L321" s="10"/>
      <c r="M321" s="10"/>
      <c r="N321" s="7">
        <v>46235</v>
      </c>
    </row>
    <row r="322" spans="1:14" x14ac:dyDescent="0.25">
      <c r="A322" s="3" t="s">
        <v>580</v>
      </c>
      <c r="B322" s="3" t="str">
        <f t="shared" si="23"/>
        <v>000-545-763</v>
      </c>
      <c r="C322" s="3" t="s">
        <v>581</v>
      </c>
      <c r="D322" s="3" t="s">
        <v>582</v>
      </c>
      <c r="E322" s="4" t="s">
        <v>583</v>
      </c>
      <c r="F322" s="4">
        <v>45</v>
      </c>
      <c r="G322" s="4">
        <v>387836</v>
      </c>
      <c r="H322" s="4" t="s">
        <v>22</v>
      </c>
      <c r="I322" s="4">
        <v>10846</v>
      </c>
      <c r="J322" s="4">
        <v>186100</v>
      </c>
      <c r="K322" s="4">
        <v>85595</v>
      </c>
      <c r="L322" s="4">
        <f t="shared" si="21"/>
        <v>7.891849529780564</v>
      </c>
      <c r="M322" s="4">
        <f t="shared" si="22"/>
        <v>17.158399409920708</v>
      </c>
      <c r="N322" s="7">
        <v>45962</v>
      </c>
    </row>
    <row r="323" spans="1:14" x14ac:dyDescent="0.25">
      <c r="A323" s="3" t="s">
        <v>572</v>
      </c>
      <c r="B323" s="3" t="str">
        <f t="shared" si="23"/>
        <v>000-545-758</v>
      </c>
      <c r="C323" s="3" t="s">
        <v>573</v>
      </c>
      <c r="D323" s="3" t="s">
        <v>574</v>
      </c>
      <c r="E323" s="4" t="s">
        <v>575</v>
      </c>
      <c r="F323" s="4">
        <v>45</v>
      </c>
      <c r="G323" s="4">
        <v>240079</v>
      </c>
      <c r="H323" s="4" t="s">
        <v>22</v>
      </c>
      <c r="I323" s="4">
        <v>11689</v>
      </c>
      <c r="J323" s="4">
        <v>173194</v>
      </c>
      <c r="K323" s="4">
        <v>70081</v>
      </c>
      <c r="L323" s="4">
        <f t="shared" si="21"/>
        <v>5.9954658225682262</v>
      </c>
      <c r="M323" s="4">
        <f t="shared" si="22"/>
        <v>14.816836341859869</v>
      </c>
      <c r="N323" s="7">
        <v>45962</v>
      </c>
    </row>
    <row r="324" spans="1:14" x14ac:dyDescent="0.25">
      <c r="A324" s="3" t="s">
        <v>568</v>
      </c>
      <c r="B324" s="3" t="str">
        <f t="shared" si="23"/>
        <v>000-545-757</v>
      </c>
      <c r="C324" s="3" t="s">
        <v>569</v>
      </c>
      <c r="D324" s="3" t="s">
        <v>570</v>
      </c>
      <c r="E324" s="4" t="s">
        <v>571</v>
      </c>
      <c r="F324" s="4">
        <v>45</v>
      </c>
      <c r="G324" s="4">
        <v>193020</v>
      </c>
      <c r="H324" s="4" t="s">
        <v>22</v>
      </c>
      <c r="I324" s="4">
        <v>11237</v>
      </c>
      <c r="J324" s="4">
        <v>275581</v>
      </c>
      <c r="K324" s="4">
        <v>160193</v>
      </c>
      <c r="L324" s="4">
        <f t="shared" si="21"/>
        <v>14.255851205837857</v>
      </c>
      <c r="M324" s="4">
        <f t="shared" si="22"/>
        <v>24.524428228174781</v>
      </c>
      <c r="N324" s="7">
        <v>45962</v>
      </c>
    </row>
    <row r="325" spans="1:14" x14ac:dyDescent="0.25">
      <c r="A325" s="3" t="s">
        <v>584</v>
      </c>
      <c r="B325" s="3" t="str">
        <f t="shared" si="23"/>
        <v>000-545-773</v>
      </c>
      <c r="C325" s="3" t="s">
        <v>585</v>
      </c>
      <c r="D325" s="3" t="s">
        <v>586</v>
      </c>
      <c r="E325" s="4" t="s">
        <v>587</v>
      </c>
      <c r="F325" s="4">
        <v>45</v>
      </c>
      <c r="G325" s="4">
        <v>232235</v>
      </c>
      <c r="H325" s="4" t="s">
        <v>22</v>
      </c>
      <c r="I325" s="4">
        <v>12054</v>
      </c>
      <c r="J325" s="4">
        <v>169023</v>
      </c>
      <c r="K325" s="4">
        <v>77980</v>
      </c>
      <c r="L325" s="4">
        <f t="shared" si="21"/>
        <v>6.4692218350754933</v>
      </c>
      <c r="M325" s="4">
        <f t="shared" si="22"/>
        <v>14.022150323544052</v>
      </c>
      <c r="N325" s="7">
        <v>45962</v>
      </c>
    </row>
    <row r="326" spans="1:14" x14ac:dyDescent="0.25">
      <c r="A326" s="3" t="s">
        <v>937</v>
      </c>
      <c r="B326" s="3" t="str">
        <f t="shared" si="23"/>
        <v>000-549-772</v>
      </c>
      <c r="C326" s="3" t="s">
        <v>938</v>
      </c>
      <c r="D326" s="3" t="s">
        <v>939</v>
      </c>
      <c r="E326" s="4" t="s">
        <v>940</v>
      </c>
      <c r="F326" s="4">
        <v>49</v>
      </c>
      <c r="G326" s="4">
        <v>264684</v>
      </c>
      <c r="H326" s="4" t="s">
        <v>22</v>
      </c>
      <c r="I326" s="4">
        <v>12419</v>
      </c>
      <c r="J326" s="4">
        <v>99095</v>
      </c>
      <c r="K326" s="4">
        <v>80449</v>
      </c>
      <c r="L326" s="4">
        <f t="shared" si="21"/>
        <v>6.4778967710765762</v>
      </c>
      <c r="M326" s="4">
        <f t="shared" si="22"/>
        <v>7.9793059022465576</v>
      </c>
      <c r="N326" s="7">
        <v>46296</v>
      </c>
    </row>
    <row r="327" spans="1:14" x14ac:dyDescent="0.25">
      <c r="A327" s="3" t="s">
        <v>921</v>
      </c>
      <c r="B327" s="3" t="str">
        <f t="shared" si="23"/>
        <v>000-549-755</v>
      </c>
      <c r="C327" s="3" t="s">
        <v>922</v>
      </c>
      <c r="D327" s="3" t="s">
        <v>923</v>
      </c>
      <c r="E327" s="4" t="s">
        <v>924</v>
      </c>
      <c r="F327" s="4">
        <v>49</v>
      </c>
      <c r="G327" s="4">
        <v>219602</v>
      </c>
      <c r="H327" s="4" t="s">
        <v>22</v>
      </c>
      <c r="I327" s="4">
        <v>14974</v>
      </c>
      <c r="J327" s="4">
        <v>372987</v>
      </c>
      <c r="K327" s="4">
        <v>156163</v>
      </c>
      <c r="L327" s="4">
        <f t="shared" si="21"/>
        <v>10.428943502070256</v>
      </c>
      <c r="M327" s="4">
        <f t="shared" si="22"/>
        <v>24.90897555763323</v>
      </c>
      <c r="N327" s="7">
        <v>46296</v>
      </c>
    </row>
    <row r="328" spans="1:14" x14ac:dyDescent="0.25">
      <c r="A328" s="3" t="s">
        <v>929</v>
      </c>
      <c r="B328" s="3" t="str">
        <f t="shared" si="23"/>
        <v>000-549-766</v>
      </c>
      <c r="C328" s="3" t="s">
        <v>930</v>
      </c>
      <c r="D328" s="3" t="s">
        <v>931</v>
      </c>
      <c r="E328" s="4" t="s">
        <v>932</v>
      </c>
      <c r="F328" s="4">
        <v>49</v>
      </c>
      <c r="G328" s="4">
        <v>252070</v>
      </c>
      <c r="H328" s="4" t="s">
        <v>22</v>
      </c>
      <c r="I328" s="4">
        <v>16182</v>
      </c>
      <c r="J328" s="4">
        <v>494282</v>
      </c>
      <c r="K328" s="4">
        <v>181490</v>
      </c>
      <c r="L328" s="4">
        <f t="shared" si="21"/>
        <v>11.21554813990854</v>
      </c>
      <c r="M328" s="4">
        <f t="shared" si="22"/>
        <v>30.545173649734274</v>
      </c>
      <c r="N328" s="7">
        <v>46296</v>
      </c>
    </row>
    <row r="329" spans="1:14" x14ac:dyDescent="0.25">
      <c r="A329" s="3" t="s">
        <v>917</v>
      </c>
      <c r="B329" s="3" t="str">
        <f t="shared" si="23"/>
        <v>000-549-754</v>
      </c>
      <c r="C329" s="3" t="s">
        <v>918</v>
      </c>
      <c r="D329" s="3" t="s">
        <v>919</v>
      </c>
      <c r="E329" s="4" t="s">
        <v>920</v>
      </c>
      <c r="F329" s="4">
        <v>49</v>
      </c>
      <c r="G329" s="4">
        <v>223334</v>
      </c>
      <c r="H329" s="4" t="s">
        <v>22</v>
      </c>
      <c r="I329" s="4">
        <v>15200</v>
      </c>
      <c r="J329" s="4">
        <v>486518</v>
      </c>
      <c r="K329" s="4">
        <v>190725</v>
      </c>
      <c r="L329" s="4">
        <f t="shared" si="21"/>
        <v>12.547697368421053</v>
      </c>
      <c r="M329" s="4">
        <f t="shared" si="22"/>
        <v>32.007763157894736</v>
      </c>
      <c r="N329" s="7">
        <v>46296</v>
      </c>
    </row>
    <row r="330" spans="1:14" x14ac:dyDescent="0.25">
      <c r="A330" s="3" t="s">
        <v>925</v>
      </c>
      <c r="B330" s="3" t="str">
        <f t="shared" si="23"/>
        <v>000-549-765</v>
      </c>
      <c r="C330" s="3" t="s">
        <v>926</v>
      </c>
      <c r="D330" s="3" t="s">
        <v>927</v>
      </c>
      <c r="E330" s="4" t="s">
        <v>928</v>
      </c>
      <c r="F330" s="4">
        <v>49</v>
      </c>
      <c r="G330" s="4">
        <v>201341</v>
      </c>
      <c r="H330" s="4" t="s">
        <v>22</v>
      </c>
      <c r="I330" s="4">
        <v>15982</v>
      </c>
      <c r="J330" s="4">
        <v>148646</v>
      </c>
      <c r="K330" s="4">
        <v>132126</v>
      </c>
      <c r="L330" s="4">
        <f t="shared" si="21"/>
        <v>8.2671755725190845</v>
      </c>
      <c r="M330" s="4">
        <f t="shared" si="22"/>
        <v>9.3008384432486544</v>
      </c>
      <c r="N330" s="7">
        <v>46296</v>
      </c>
    </row>
    <row r="331" spans="1:14" x14ac:dyDescent="0.25">
      <c r="A331" s="3" t="s">
        <v>913</v>
      </c>
      <c r="B331" s="3" t="str">
        <f t="shared" si="23"/>
        <v>000-549-753</v>
      </c>
      <c r="C331" s="3" t="s">
        <v>914</v>
      </c>
      <c r="D331" s="3" t="s">
        <v>915</v>
      </c>
      <c r="E331" s="4" t="s">
        <v>916</v>
      </c>
      <c r="F331" s="4">
        <v>49</v>
      </c>
      <c r="G331" s="4">
        <v>262780</v>
      </c>
      <c r="H331" s="4" t="s">
        <v>22</v>
      </c>
      <c r="I331" s="4">
        <v>12054</v>
      </c>
      <c r="J331" s="4">
        <v>261269</v>
      </c>
      <c r="K331" s="4">
        <v>132973</v>
      </c>
      <c r="L331" s="4">
        <f t="shared" si="21"/>
        <v>11.031441845030695</v>
      </c>
      <c r="M331" s="4">
        <f t="shared" si="22"/>
        <v>21.674879707980754</v>
      </c>
      <c r="N331" s="7">
        <v>46296</v>
      </c>
    </row>
    <row r="332" spans="1:14" x14ac:dyDescent="0.25">
      <c r="A332" s="3" t="s">
        <v>909</v>
      </c>
      <c r="B332" s="3" t="str">
        <f t="shared" si="23"/>
        <v>000-549-752</v>
      </c>
      <c r="C332" s="3" t="s">
        <v>910</v>
      </c>
      <c r="D332" s="3" t="s">
        <v>911</v>
      </c>
      <c r="E332" s="4" t="s">
        <v>912</v>
      </c>
      <c r="F332" s="4">
        <v>49</v>
      </c>
      <c r="G332" s="4">
        <v>229853</v>
      </c>
      <c r="H332" s="4" t="s">
        <v>22</v>
      </c>
      <c r="I332" s="4">
        <v>11802</v>
      </c>
      <c r="J332" s="4">
        <v>176936</v>
      </c>
      <c r="K332" s="4">
        <v>72430</v>
      </c>
      <c r="L332" s="4">
        <f t="shared" si="21"/>
        <v>6.1370954075580411</v>
      </c>
      <c r="M332" s="4">
        <f t="shared" si="22"/>
        <v>14.992035248263006</v>
      </c>
      <c r="N332" s="7">
        <v>46296</v>
      </c>
    </row>
    <row r="333" spans="1:14" x14ac:dyDescent="0.25">
      <c r="A333" s="3" t="s">
        <v>933</v>
      </c>
      <c r="B333" s="3" t="str">
        <f t="shared" si="23"/>
        <v>000-549-770</v>
      </c>
      <c r="C333" s="3" t="s">
        <v>934</v>
      </c>
      <c r="D333" s="3" t="s">
        <v>935</v>
      </c>
      <c r="E333" s="4" t="s">
        <v>936</v>
      </c>
      <c r="F333" s="4">
        <v>49</v>
      </c>
      <c r="G333" s="4">
        <v>264318</v>
      </c>
      <c r="H333" s="4" t="s">
        <v>22</v>
      </c>
      <c r="I333" s="4">
        <v>10733</v>
      </c>
      <c r="J333" s="4">
        <v>214384</v>
      </c>
      <c r="K333" s="4">
        <v>80137</v>
      </c>
      <c r="L333" s="4">
        <f t="shared" si="21"/>
        <v>7.4664120003726824</v>
      </c>
      <c r="M333" s="4">
        <f t="shared" si="22"/>
        <v>19.974284915680609</v>
      </c>
      <c r="N333" s="7">
        <v>46296</v>
      </c>
    </row>
    <row r="334" spans="1:14" x14ac:dyDescent="0.25">
      <c r="A334" s="3" t="s">
        <v>163</v>
      </c>
      <c r="B334" s="3" t="str">
        <f t="shared" si="23"/>
        <v>000-540-761</v>
      </c>
      <c r="C334" s="3" t="s">
        <v>164</v>
      </c>
      <c r="D334" s="3" t="s">
        <v>165</v>
      </c>
      <c r="E334" s="4" t="s">
        <v>166</v>
      </c>
      <c r="F334" s="4">
        <v>40</v>
      </c>
      <c r="G334" s="4">
        <v>301354</v>
      </c>
      <c r="H334" s="4" t="s">
        <v>22</v>
      </c>
      <c r="I334" s="4">
        <v>10959</v>
      </c>
      <c r="J334" s="4">
        <v>115199</v>
      </c>
      <c r="K334" s="4">
        <v>58998</v>
      </c>
      <c r="L334" s="4">
        <f t="shared" si="21"/>
        <v>5.3835203941965508</v>
      </c>
      <c r="M334" s="4">
        <f t="shared" si="22"/>
        <v>10.511816771603248</v>
      </c>
      <c r="N334" s="7">
        <v>46082</v>
      </c>
    </row>
    <row r="335" spans="1:14" x14ac:dyDescent="0.25">
      <c r="A335" s="3" t="s">
        <v>167</v>
      </c>
      <c r="B335" s="3" t="str">
        <f t="shared" ref="B335:B340" si="24">"000-5"&amp;F335&amp;"-"&amp;RIGHT(A335,3)</f>
        <v>000-540-762</v>
      </c>
      <c r="C335" s="3" t="s">
        <v>168</v>
      </c>
      <c r="D335" s="3" t="s">
        <v>169</v>
      </c>
      <c r="E335" s="4" t="s">
        <v>170</v>
      </c>
      <c r="F335" s="4">
        <v>40</v>
      </c>
      <c r="G335" s="4">
        <v>258771</v>
      </c>
      <c r="H335" s="4" t="s">
        <v>22</v>
      </c>
      <c r="I335" s="4">
        <v>11802</v>
      </c>
      <c r="J335" s="4">
        <v>107310</v>
      </c>
      <c r="K335" s="4">
        <v>60156</v>
      </c>
      <c r="L335" s="4">
        <f t="shared" si="21"/>
        <v>5.097102186070158</v>
      </c>
      <c r="M335" s="4">
        <f t="shared" si="22"/>
        <v>9.092526690391459</v>
      </c>
      <c r="N335" s="7">
        <v>46082</v>
      </c>
    </row>
    <row r="336" spans="1:14" x14ac:dyDescent="0.25">
      <c r="A336" s="3" t="s">
        <v>171</v>
      </c>
      <c r="B336" s="3" t="str">
        <f t="shared" si="24"/>
        <v>000-540-769</v>
      </c>
      <c r="C336" s="3" t="s">
        <v>172</v>
      </c>
      <c r="D336" s="3" t="s">
        <v>173</v>
      </c>
      <c r="E336" s="4" t="s">
        <v>174</v>
      </c>
      <c r="F336" s="4">
        <v>40</v>
      </c>
      <c r="G336" s="4">
        <v>222781</v>
      </c>
      <c r="H336" s="4" t="s">
        <v>22</v>
      </c>
      <c r="I336" s="4">
        <v>11576</v>
      </c>
      <c r="J336" s="4">
        <v>104901</v>
      </c>
      <c r="K336" s="4">
        <v>61263</v>
      </c>
      <c r="L336" s="4"/>
      <c r="M336" s="4"/>
      <c r="N336" s="7">
        <v>46082</v>
      </c>
    </row>
    <row r="337" spans="1:14" x14ac:dyDescent="0.25">
      <c r="A337" s="3" t="s">
        <v>179</v>
      </c>
      <c r="B337" s="3" t="str">
        <f t="shared" si="24"/>
        <v>000-540-796</v>
      </c>
      <c r="C337" s="3" t="s">
        <v>180</v>
      </c>
      <c r="D337" s="3" t="s">
        <v>181</v>
      </c>
      <c r="E337" s="4" t="s">
        <v>182</v>
      </c>
      <c r="F337" s="4">
        <v>40</v>
      </c>
      <c r="G337" s="4">
        <v>95630</v>
      </c>
      <c r="H337" s="4" t="s">
        <v>22</v>
      </c>
      <c r="I337" s="4">
        <v>11576</v>
      </c>
      <c r="J337" s="4">
        <v>115534</v>
      </c>
      <c r="K337" s="4">
        <v>68731</v>
      </c>
      <c r="L337" s="4"/>
      <c r="M337" s="4"/>
      <c r="N337" s="7">
        <v>46082</v>
      </c>
    </row>
    <row r="338" spans="1:14" x14ac:dyDescent="0.25">
      <c r="A338" s="3" t="s">
        <v>734</v>
      </c>
      <c r="B338" s="3" t="str">
        <f t="shared" si="24"/>
        <v>000-545-771</v>
      </c>
      <c r="C338" s="3" t="s">
        <v>735</v>
      </c>
      <c r="D338" s="3" t="s">
        <v>736</v>
      </c>
      <c r="E338" s="4" t="s">
        <v>737</v>
      </c>
      <c r="F338" s="4">
        <v>45</v>
      </c>
      <c r="G338" s="4">
        <v>203976</v>
      </c>
      <c r="H338" s="4" t="s">
        <v>22</v>
      </c>
      <c r="I338" s="4">
        <v>12558</v>
      </c>
      <c r="J338" s="4">
        <v>226427</v>
      </c>
      <c r="K338" s="4">
        <v>129746</v>
      </c>
      <c r="L338" s="4"/>
      <c r="M338" s="4"/>
      <c r="N338" s="7">
        <v>45962</v>
      </c>
    </row>
    <row r="339" spans="1:14" x14ac:dyDescent="0.25">
      <c r="A339" s="3" t="s">
        <v>794</v>
      </c>
      <c r="B339" s="3" t="str">
        <f t="shared" si="24"/>
        <v>000-548-098</v>
      </c>
      <c r="C339" s="3" t="s">
        <v>795</v>
      </c>
      <c r="D339" s="3" t="s">
        <v>796</v>
      </c>
      <c r="E339" s="4" t="s">
        <v>797</v>
      </c>
      <c r="F339" s="4">
        <v>48</v>
      </c>
      <c r="G339" s="4">
        <v>885290</v>
      </c>
      <c r="H339" s="4" t="s">
        <v>22</v>
      </c>
      <c r="I339" s="4">
        <v>116536</v>
      </c>
      <c r="J339" s="4">
        <v>4057301</v>
      </c>
      <c r="K339" s="4">
        <v>2425778</v>
      </c>
      <c r="L339" s="4"/>
      <c r="M339" s="4"/>
      <c r="N339" s="7">
        <v>46296</v>
      </c>
    </row>
    <row r="340" spans="1:14" x14ac:dyDescent="0.25">
      <c r="A340" s="3" t="s">
        <v>596</v>
      </c>
      <c r="B340" s="3" t="str">
        <f t="shared" si="24"/>
        <v>000-546-014</v>
      </c>
      <c r="C340" s="3" t="s">
        <v>597</v>
      </c>
      <c r="D340" s="3" t="s">
        <v>598</v>
      </c>
      <c r="E340" s="4" t="s">
        <v>599</v>
      </c>
      <c r="F340" s="4">
        <v>46</v>
      </c>
      <c r="G340" s="4">
        <v>2873653</v>
      </c>
      <c r="H340" s="4" t="s">
        <v>18</v>
      </c>
      <c r="I340" s="4">
        <v>160097</v>
      </c>
      <c r="J340" s="4">
        <v>18780884</v>
      </c>
      <c r="K340" s="4">
        <v>12654787</v>
      </c>
      <c r="L340" s="4"/>
      <c r="M340" s="4"/>
      <c r="N340" s="7">
        <v>46235</v>
      </c>
    </row>
    <row r="345" spans="1:14" x14ac:dyDescent="0.25">
      <c r="N345" s="13"/>
    </row>
    <row r="1048299" spans="14:14" x14ac:dyDescent="0.25">
      <c r="N1048299" s="1"/>
    </row>
    <row r="1048300" spans="14:14" x14ac:dyDescent="0.25">
      <c r="N1048300" s="4"/>
    </row>
    <row r="1048301" spans="14:14" x14ac:dyDescent="0.25">
      <c r="N1048301" s="4"/>
    </row>
    <row r="1048302" spans="14:14" x14ac:dyDescent="0.25">
      <c r="N1048302" s="4"/>
    </row>
    <row r="1048303" spans="14:14" x14ac:dyDescent="0.25">
      <c r="N1048303" s="4"/>
    </row>
    <row r="1048304" spans="14:14" x14ac:dyDescent="0.25">
      <c r="N1048304" s="4"/>
    </row>
    <row r="1048305" spans="14:14" x14ac:dyDescent="0.25">
      <c r="N1048305" s="4"/>
    </row>
    <row r="1048306" spans="14:14" x14ac:dyDescent="0.25">
      <c r="N1048306" s="4"/>
    </row>
    <row r="1048307" spans="14:14" x14ac:dyDescent="0.25">
      <c r="N1048307" s="4"/>
    </row>
    <row r="1048308" spans="14:14" x14ac:dyDescent="0.25">
      <c r="N1048308" s="4"/>
    </row>
    <row r="1048309" spans="14:14" x14ac:dyDescent="0.25">
      <c r="N1048309" s="4"/>
    </row>
    <row r="1048310" spans="14:14" x14ac:dyDescent="0.25">
      <c r="N1048310" s="4"/>
    </row>
    <row r="1048311" spans="14:14" x14ac:dyDescent="0.25">
      <c r="N1048311" s="4"/>
    </row>
    <row r="1048312" spans="14:14" x14ac:dyDescent="0.25">
      <c r="N1048312" s="4"/>
    </row>
    <row r="1048313" spans="14:14" x14ac:dyDescent="0.25">
      <c r="N1048313" s="4"/>
    </row>
    <row r="1048314" spans="14:14" x14ac:dyDescent="0.25">
      <c r="N1048314" s="4"/>
    </row>
    <row r="1048315" spans="14:14" x14ac:dyDescent="0.25">
      <c r="N1048315" s="4"/>
    </row>
    <row r="1048316" spans="14:14" x14ac:dyDescent="0.25">
      <c r="N1048316" s="4"/>
    </row>
    <row r="1048317" spans="14:14" x14ac:dyDescent="0.25">
      <c r="N1048317" s="4"/>
    </row>
    <row r="1048318" spans="14:14" x14ac:dyDescent="0.25">
      <c r="N1048318" s="4"/>
    </row>
    <row r="1048319" spans="14:14" x14ac:dyDescent="0.25">
      <c r="N1048319" s="4"/>
    </row>
    <row r="1048320" spans="14:14" x14ac:dyDescent="0.25">
      <c r="N1048320" s="4"/>
    </row>
    <row r="1048321" spans="14:14" x14ac:dyDescent="0.25">
      <c r="N1048321" s="4"/>
    </row>
    <row r="1048322" spans="14:14" x14ac:dyDescent="0.25">
      <c r="N1048322" s="4"/>
    </row>
    <row r="1048323" spans="14:14" x14ac:dyDescent="0.25">
      <c r="N1048323" s="4"/>
    </row>
    <row r="1048324" spans="14:14" x14ac:dyDescent="0.25">
      <c r="N1048324" s="4"/>
    </row>
    <row r="1048325" spans="14:14" x14ac:dyDescent="0.25">
      <c r="N1048325" s="4"/>
    </row>
    <row r="1048326" spans="14:14" x14ac:dyDescent="0.25">
      <c r="N1048326" s="4"/>
    </row>
    <row r="1048327" spans="14:14" x14ac:dyDescent="0.25">
      <c r="N1048327" s="4"/>
    </row>
    <row r="1048328" spans="14:14" x14ac:dyDescent="0.25">
      <c r="N1048328" s="4"/>
    </row>
    <row r="1048329" spans="14:14" x14ac:dyDescent="0.25">
      <c r="N1048329" s="4"/>
    </row>
    <row r="1048330" spans="14:14" x14ac:dyDescent="0.25">
      <c r="N1048330" s="4"/>
    </row>
    <row r="1048331" spans="14:14" x14ac:dyDescent="0.25">
      <c r="N1048331" s="4"/>
    </row>
    <row r="1048332" spans="14:14" x14ac:dyDescent="0.25">
      <c r="N1048332" s="4"/>
    </row>
    <row r="1048333" spans="14:14" x14ac:dyDescent="0.25">
      <c r="N1048333" s="4"/>
    </row>
    <row r="1048334" spans="14:14" x14ac:dyDescent="0.25">
      <c r="N1048334" s="4"/>
    </row>
    <row r="1048335" spans="14:14" x14ac:dyDescent="0.25">
      <c r="N1048335" s="4"/>
    </row>
    <row r="1048336" spans="14:14" x14ac:dyDescent="0.25">
      <c r="N1048336" s="4"/>
    </row>
    <row r="1048337" spans="14:14" x14ac:dyDescent="0.25">
      <c r="N1048337" s="4"/>
    </row>
  </sheetData>
  <autoFilter ref="A3:K340" xr:uid="{A89F5734-90F4-4681-A9F0-03B51424CB3E}">
    <sortState xmlns:xlrd2="http://schemas.microsoft.com/office/spreadsheetml/2017/richdata2" ref="A4:K340">
      <sortCondition ref="D3:D340"/>
    </sortState>
  </autoFilter>
  <conditionalFormatting sqref="D1:D1048576">
    <cfRule type="duplicateValues" dxfId="1" priority="1"/>
  </conditionalFormatting>
  <conditionalFormatting sqref="G1:L289 M3:N289 G290:N340 N341:N1048337 G341:M1048576">
    <cfRule type="cellIs" dxfId="0" priority="6" operator="equal">
      <formula>"NOK"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IDFM" ma:contentTypeID="0x0101000572BFEF5B05AF409027F1CF9052BA55009DAB73505E07F54398BF7BB61847DC8C" ma:contentTypeVersion="3" ma:contentTypeDescription="" ma:contentTypeScope="" ma:versionID="44e510c06d64b4502e3b46cac6028cd7">
  <xsd:schema xmlns:xsd="http://www.w3.org/2001/XMLSchema" xmlns:xs="http://www.w3.org/2001/XMLSchema" xmlns:p="http://schemas.microsoft.com/office/2006/metadata/properties" xmlns:ns2="a24bb705-5e89-496b-ad88-723fde3c4639" xmlns:ns3="436f7fcc-fe42-4bf4-83d0-6c3f768ec28d" targetNamespace="http://schemas.microsoft.com/office/2006/metadata/properties" ma:root="true" ma:fieldsID="0a0b00cc59403d80126bd9d3ad6fb1e2" ns2:_="" ns3:_="">
    <xsd:import namespace="a24bb705-5e89-496b-ad88-723fde3c4639"/>
    <xsd:import namespace="436f7fcc-fe42-4bf4-83d0-6c3f768ec28d"/>
    <xsd:element name="properties">
      <xsd:complexType>
        <xsd:sequence>
          <xsd:element name="documentManagement">
            <xsd:complexType>
              <xsd:all>
                <xsd:element ref="ns2:IDFMDescription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bb705-5e89-496b-ad88-723fde3c4639" elementFormDefault="qualified">
    <xsd:import namespace="http://schemas.microsoft.com/office/2006/documentManagement/types"/>
    <xsd:import namespace="http://schemas.microsoft.com/office/infopath/2007/PartnerControls"/>
    <xsd:element name="IDFMDescription" ma:index="8" nillable="true" ma:displayName="Description du document" ma:description="Regroupe l’ensemble des métadonnées issues de Jalios" ma:internalName="IDFMDescription">
      <xsd:simpleType>
        <xsd:restriction base="dms:Note">
          <xsd:maxLength value="255"/>
        </xsd:restriction>
      </xsd:simpleType>
    </xsd:element>
    <xsd:element name="_dlc_DocId" ma:index="9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0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f7fcc-fe42-4bf4-83d0-6c3f768ec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FMDescription xmlns="a24bb705-5e89-496b-ad88-723fde3c4639" xsi:nil="true"/>
    <_dlc_DocId xmlns="a24bb705-5e89-496b-ad88-723fde3c4639">0239-713187743-5215</_dlc_DocId>
    <_dlc_DocIdUrl xmlns="a24bb705-5e89-496b-ad88-723fde3c4639">
      <Url>https://ged.iledefrance-mobilites.fr/Direction/0239/_layouts/15/DocIdRedir.aspx?ID=0239-713187743-5215</Url>
      <Description>0239-713187743-5215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7A68CA-1DD1-49BA-951C-DEF20710A72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9A0ED19-663D-473C-86EB-DC1B59C57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bb705-5e89-496b-ad88-723fde3c4639"/>
    <ds:schemaRef ds:uri="436f7fcc-fe42-4bf4-83d0-6c3f768ec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C54E0-0E6F-4CD0-B885-E94CD79FB9B4}">
  <ds:schemaRefs>
    <ds:schemaRef ds:uri="http://schemas.microsoft.com/office/2006/metadata/properties"/>
    <ds:schemaRef ds:uri="http://schemas.microsoft.com/office/2006/documentManagement/types"/>
    <ds:schemaRef ds:uri="a24bb705-5e89-496b-ad88-723fde3c4639"/>
    <ds:schemaRef ds:uri="http://purl.org/dc/elements/1.1/"/>
    <ds:schemaRef ds:uri="http://www.w3.org/XML/1998/namespace"/>
    <ds:schemaRef ds:uri="http://purl.org/dc/dcmitype/"/>
    <ds:schemaRef ds:uri="436f7fcc-fe42-4bf4-83d0-6c3f768ec28d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F0EFE88-64FD-4838-BD75-5CFC6DD28B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ligne</vt:lpstr>
    </vt:vector>
  </TitlesOfParts>
  <Manager/>
  <Company>IDFM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Charlotte QUINT</dc:creator>
  <cp:keywords/>
  <dc:description/>
  <cp:lastModifiedBy>Laure CHASLIN</cp:lastModifiedBy>
  <cp:revision/>
  <dcterms:created xsi:type="dcterms:W3CDTF">2022-06-30T15:34:49Z</dcterms:created>
  <dcterms:modified xsi:type="dcterms:W3CDTF">2024-10-10T08:40:26Z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2c58dd-e63b-40f1-b1c5-7af95e47d410_Enabled">
    <vt:lpwstr>true</vt:lpwstr>
  </property>
  <property fmtid="{D5CDD505-2E9C-101B-9397-08002B2CF9AE}" pid="3" name="MSIP_Label_c52c58dd-e63b-40f1-b1c5-7af95e47d410_SetDate">
    <vt:lpwstr>2024-10-02T12:36:10Z</vt:lpwstr>
  </property>
  <property fmtid="{D5CDD505-2E9C-101B-9397-08002B2CF9AE}" pid="4" name="MSIP_Label_c52c58dd-e63b-40f1-b1c5-7af95e47d410_Method">
    <vt:lpwstr>Standard</vt:lpwstr>
  </property>
  <property fmtid="{D5CDD505-2E9C-101B-9397-08002B2CF9AE}" pid="5" name="MSIP_Label_c52c58dd-e63b-40f1-b1c5-7af95e47d410_Name">
    <vt:lpwstr>C1 - Standard</vt:lpwstr>
  </property>
  <property fmtid="{D5CDD505-2E9C-101B-9397-08002B2CF9AE}" pid="6" name="MSIP_Label_c52c58dd-e63b-40f1-b1c5-7af95e47d410_SiteId">
    <vt:lpwstr>7dce31e1-0e64-442b-9c26-4c8cc8af1fb1</vt:lpwstr>
  </property>
  <property fmtid="{D5CDD505-2E9C-101B-9397-08002B2CF9AE}" pid="7" name="MSIP_Label_c52c58dd-e63b-40f1-b1c5-7af95e47d410_ActionId">
    <vt:lpwstr>86e89cd3-2c69-496c-b6f7-32a3b3ac17fd</vt:lpwstr>
  </property>
  <property fmtid="{D5CDD505-2E9C-101B-9397-08002B2CF9AE}" pid="8" name="MSIP_Label_c52c58dd-e63b-40f1-b1c5-7af95e47d410_ContentBits">
    <vt:lpwstr>0</vt:lpwstr>
  </property>
  <property fmtid="{D5CDD505-2E9C-101B-9397-08002B2CF9AE}" pid="9" name="ContentTypeId">
    <vt:lpwstr>0x0101000572BFEF5B05AF409027F1CF9052BA55009DAB73505E07F54398BF7BB61847DC8C</vt:lpwstr>
  </property>
  <property fmtid="{D5CDD505-2E9C-101B-9397-08002B2CF9AE}" pid="10" name="_dlc_DocIdItemGuid">
    <vt:lpwstr>41d90ada-2d23-445e-9196-d2844d25a117</vt:lpwstr>
  </property>
</Properties>
</file>